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<sst xmlns="http://schemas.openxmlformats.org/spreadsheetml/2006/main" count="153" uniqueCount="127">
  <si>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</si>
  <si>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</si>
  <si>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</si>
  <si>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</si>
  <si>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</si>
  <si>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</si>
  <si>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</si>
  <si>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</si>
  <si>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</si>
  <si>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</si>
  <si>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</si>
  <si>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</si>
  <si>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</si>
  <si>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</si>
  <si>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</si>
  <si>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</si>
  <si>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</si>
  <si>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</si>
  <si>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</si>
  <si>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</si>
  <si>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</si>
  <si>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</si>
  <si>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</si>
  <si>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</si>
  <si>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</si>
  <si>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</si>
  <si>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</si>
  <si>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</si>
  <si>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</si>
  <si>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</si>
  <si>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</si>
  <si>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</si>
  <si>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</si>
  <si>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</si>
  <si>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</si>
  <si>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</si>
  <si>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</si>
  <si>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</si>
  <si>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</si>
  <si>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</si>
  <si>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</si>
  <si>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</si>
  <si>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</si>
  <si>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</si>
  <si>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</si>
  <si>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</si>
  <si>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</si>
  <si>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</si>
  <si>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</si>
  <si>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</si>
  <si>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</si>
  <si>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</si>
  <si>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</si>
  <si>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</si>
  <si>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</si>
  <si>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</si>
  <si>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</si>
  <si>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</si>
  <si>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</si>
  <si>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</si>
  <si>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</si>
  <si>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</si>
  <si>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</si>
  <si>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</si>
  <si>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</si>
  <si>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</si>
  <si>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</si>
  <si>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</si>
  <si>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</si>
  <si>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</si>
  <si>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</si>
  <si>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</si>
  <si>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</si>
  <si>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</si>
  <si>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</si>
  <si>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</si>
  <si>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</si>
  <si>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</si>
  <si>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</si>
  <si>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</si>
  <si>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</si>
  <si>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</si>
  <si>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</si>
  <si>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</si>
  <si>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</si>
  <si>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</si>
  <si>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</si>
  <si>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</si>
  <si>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</si>
  <si>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</si>
  <si>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</si>
  <si>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</si>
  <si>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</si>
  <si>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</si>
  <si>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</si>
  <si>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</si>
  <si>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</si>
  <si>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</si>
  <si>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</si>
  <si>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</si>
  <si>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</si>
  <si>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</si>
  <si>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</si>
  <si>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</si>
  <si>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</si>
  <si>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</si>
  <si>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</si>
  <si>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</si>
  <si>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</si>
  <si>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</si>
  <si>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</si>
  <si>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</si>
  <si>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</si>
  <si>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</si>
  <si>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</si>
  <si>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</si>
  <si>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</si>
  <si>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</si>
  <si>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</si>
  <si>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ТУ ДСА України в Донецькій областi</t>
  </si>
  <si>
    <t>84122. м. Слов'янськ. Донецька область. вул. Добровольського. 2</t>
  </si>
  <si>
    <t/>
  </si>
  <si>
    <t>С.Л. Музикант</t>
  </si>
  <si>
    <t>Б.С. Дехтяр</t>
  </si>
  <si>
    <t>(06262) 2-56-85</t>
  </si>
  <si>
    <t>inbox@dn.court.gov.ua</t>
  </si>
  <si>
    <t>9 жовтня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</si>
</sst>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/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&amp;L4092468E&amp;C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35971</v>
      </c>
      <c r="D6" s="96">
        <f>SUM(D7,D10,D13,D14,D15,D21,D24,D25,D18,D19,D20)</f>
        <v>31024044.79000008</v>
      </c>
      <c r="E6" s="96">
        <f>SUM(E7,E10,E13,E14,E15,E21,E24,E25,E18,E19,E20)</f>
        <v>28914</v>
      </c>
      <c r="F6" s="96">
        <f>SUM(F7,F10,F13,F14,F15,F21,F24,F25,F18,F19,F20)</f>
        <v>24792593.469999988</v>
      </c>
      <c r="G6" s="96">
        <f>SUM(G7,G10,G13,G14,G15,G21,G24,G25,G18,G19,G20)</f>
        <v>363</v>
      </c>
      <c r="H6" s="96">
        <f>SUM(H7,H10,H13,H14,H15,H21,H24,H25,H18,H19,H20)</f>
        <v>324611.05</v>
      </c>
      <c r="I6" s="96">
        <f>SUM(I7,I10,I13,I14,I15,I21,I24,I25,I18,I19,I20)</f>
        <v>3165</v>
      </c>
      <c r="J6" s="96">
        <f>SUM(J7,J10,J13,J14,J15,J21,J24,J25,J18,J19,J20)</f>
        <v>2061266.4200000002</v>
      </c>
      <c r="K6" s="96">
        <f>SUM(K7,K10,K13,K14,K15,K21,K24,K25,K18,K19,K20)</f>
        <v>4936</v>
      </c>
      <c r="L6" s="96">
        <f>SUM(L7,L10,L13,L14,L15,L21,L24,L25,L18,L19,L20)</f>
        <v>3489274.3700000015</v>
      </c>
    </row>
    <row r="7" spans="1:12" ht="16.5" customHeight="1">
      <c r="A7" s="87">
        <v>2</v>
      </c>
      <c r="B7" s="90" t="s">
        <v>74</v>
      </c>
      <c r="C7" s="97">
        <v>10020</v>
      </c>
      <c r="D7" s="97">
        <v>18144664.7300001</v>
      </c>
      <c r="E7" s="97">
        <v>7189</v>
      </c>
      <c r="F7" s="97">
        <v>13819635.71</v>
      </c>
      <c r="G7" s="97">
        <v>107</v>
      </c>
      <c r="H7" s="97">
        <v>195526.55</v>
      </c>
      <c r="I7" s="97">
        <v>1465</v>
      </c>
      <c r="J7" s="97">
        <v>1279797.2</v>
      </c>
      <c r="K7" s="97">
        <v>1913</v>
      </c>
      <c r="L7" s="97">
        <v>2114297.46</v>
      </c>
    </row>
    <row r="8" spans="1:12" ht="16.5" customHeight="1">
      <c r="A8" s="87">
        <v>3</v>
      </c>
      <c r="B8" s="91" t="s">
        <v>75</v>
      </c>
      <c r="C8" s="97">
        <v>5466</v>
      </c>
      <c r="D8" s="97">
        <v>13009333.06</v>
      </c>
      <c r="E8" s="97">
        <v>4918</v>
      </c>
      <c r="F8" s="97">
        <v>11096810.64</v>
      </c>
      <c r="G8" s="97">
        <v>70</v>
      </c>
      <c r="H8" s="97">
        <v>143313.87</v>
      </c>
      <c r="I8" s="97">
        <v>551</v>
      </c>
      <c r="J8" s="97">
        <v>445218.119999999</v>
      </c>
      <c r="K8" s="97">
        <v>76</v>
      </c>
      <c r="L8" s="97">
        <v>159009.51</v>
      </c>
    </row>
    <row r="9" spans="1:12" ht="16.5" customHeight="1">
      <c r="A9" s="87">
        <v>4</v>
      </c>
      <c r="B9" s="91" t="s">
        <v>76</v>
      </c>
      <c r="C9" s="97">
        <v>4554</v>
      </c>
      <c r="D9" s="97">
        <v>5135331.66999999</v>
      </c>
      <c r="E9" s="97">
        <v>2271</v>
      </c>
      <c r="F9" s="97">
        <v>2722825.07</v>
      </c>
      <c r="G9" s="97">
        <v>37</v>
      </c>
      <c r="H9" s="97">
        <v>52212.68</v>
      </c>
      <c r="I9" s="97">
        <v>914</v>
      </c>
      <c r="J9" s="97">
        <v>834579.08</v>
      </c>
      <c r="K9" s="97">
        <v>1837</v>
      </c>
      <c r="L9" s="97">
        <v>1955287.95</v>
      </c>
    </row>
    <row r="10" spans="1:12" ht="19.5" customHeight="1">
      <c r="A10" s="87">
        <v>5</v>
      </c>
      <c r="B10" s="90" t="s">
        <v>77</v>
      </c>
      <c r="C10" s="97">
        <v>5085</v>
      </c>
      <c r="D10" s="97">
        <v>4825585.19999998</v>
      </c>
      <c r="E10" s="97">
        <v>3894</v>
      </c>
      <c r="F10" s="97">
        <v>3808363.05999999</v>
      </c>
      <c r="G10" s="97">
        <v>46</v>
      </c>
      <c r="H10" s="97">
        <v>33083.9</v>
      </c>
      <c r="I10" s="97">
        <v>576</v>
      </c>
      <c r="J10" s="97">
        <v>492879.9</v>
      </c>
      <c r="K10" s="97">
        <v>781</v>
      </c>
      <c r="L10" s="97">
        <v>692849.600000001</v>
      </c>
    </row>
    <row r="11" spans="1:12" ht="19.5" customHeight="1">
      <c r="A11" s="87">
        <v>6</v>
      </c>
      <c r="B11" s="91" t="s">
        <v>78</v>
      </c>
      <c r="C11" s="97">
        <v>434</v>
      </c>
      <c r="D11" s="97">
        <v>916402</v>
      </c>
      <c r="E11" s="97">
        <v>360</v>
      </c>
      <c r="F11" s="97">
        <v>777329.33</v>
      </c>
      <c r="G11" s="97">
        <v>5</v>
      </c>
      <c r="H11" s="97">
        <v>7074.4</v>
      </c>
      <c r="I11" s="97">
        <v>45</v>
      </c>
      <c r="J11" s="97">
        <v>41895.23</v>
      </c>
      <c r="K11" s="97">
        <v>33</v>
      </c>
      <c r="L11" s="97">
        <v>69366</v>
      </c>
    </row>
    <row r="12" spans="1:12" ht="19.5" customHeight="1">
      <c r="A12" s="87">
        <v>7</v>
      </c>
      <c r="B12" s="91" t="s">
        <v>79</v>
      </c>
      <c r="C12" s="97">
        <v>4651</v>
      </c>
      <c r="D12" s="97">
        <v>3909183.19999998</v>
      </c>
      <c r="E12" s="97">
        <v>3534</v>
      </c>
      <c r="F12" s="97">
        <v>3031033.72999999</v>
      </c>
      <c r="G12" s="97">
        <v>41</v>
      </c>
      <c r="H12" s="97">
        <v>26009.5</v>
      </c>
      <c r="I12" s="97">
        <v>531</v>
      </c>
      <c r="J12" s="97">
        <v>450984.67</v>
      </c>
      <c r="K12" s="97">
        <v>748</v>
      </c>
      <c r="L12" s="97">
        <v>623483.600000001</v>
      </c>
    </row>
    <row r="13" spans="1:12" ht="15" customHeight="1">
      <c r="A13" s="87">
        <v>8</v>
      </c>
      <c r="B13" s="90" t="s">
        <v>18</v>
      </c>
      <c r="C13" s="97">
        <v>3623</v>
      </c>
      <c r="D13" s="97">
        <v>3038532.39999999</v>
      </c>
      <c r="E13" s="97">
        <v>3388</v>
      </c>
      <c r="F13" s="97">
        <v>2847851.30999999</v>
      </c>
      <c r="G13" s="97">
        <v>176</v>
      </c>
      <c r="H13" s="97">
        <v>78001.6</v>
      </c>
      <c r="I13" s="97">
        <v>75</v>
      </c>
      <c r="J13" s="97">
        <v>60080.79</v>
      </c>
      <c r="K13" s="97">
        <v>54</v>
      </c>
      <c r="L13" s="97">
        <v>45186</v>
      </c>
    </row>
    <row r="14" spans="1:12" ht="15.75" customHeight="1">
      <c r="A14" s="87">
        <v>9</v>
      </c>
      <c r="B14" s="90" t="s">
        <v>19</v>
      </c>
      <c r="C14" s="97">
        <v>35</v>
      </c>
      <c r="D14" s="97">
        <v>65381.21</v>
      </c>
      <c r="E14" s="97">
        <v>34</v>
      </c>
      <c r="F14" s="97">
        <v>59572.19</v>
      </c>
      <c r="G14" s="97"/>
      <c r="H14" s="97"/>
      <c r="I14" s="97"/>
      <c r="J14" s="97"/>
      <c r="K14" s="97">
        <v>1</v>
      </c>
      <c r="L14" s="97">
        <v>5694.91</v>
      </c>
    </row>
    <row r="15" spans="1:12" ht="123" customHeight="1">
      <c r="A15" s="87">
        <v>10</v>
      </c>
      <c r="B15" s="90" t="s">
        <v>103</v>
      </c>
      <c r="C15" s="97">
        <v>6069</v>
      </c>
      <c r="D15" s="97">
        <v>2640070.19999999</v>
      </c>
      <c r="E15" s="97">
        <v>5358</v>
      </c>
      <c r="F15" s="97">
        <v>2353950.05999999</v>
      </c>
      <c r="G15" s="97">
        <v>28</v>
      </c>
      <c r="H15" s="97">
        <v>16737.8</v>
      </c>
      <c r="I15" s="97">
        <v>38</v>
      </c>
      <c r="J15" s="97">
        <v>12672.57</v>
      </c>
      <c r="K15" s="97">
        <v>658</v>
      </c>
      <c r="L15" s="97">
        <v>311981.2</v>
      </c>
    </row>
    <row r="16" spans="1:12" ht="21" customHeight="1">
      <c r="A16" s="87">
        <v>11</v>
      </c>
      <c r="B16" s="91" t="s">
        <v>78</v>
      </c>
      <c r="C16" s="97">
        <v>149</v>
      </c>
      <c r="D16" s="97">
        <v>156237</v>
      </c>
      <c r="E16" s="97">
        <v>84</v>
      </c>
      <c r="F16" s="97">
        <v>85370.41</v>
      </c>
      <c r="G16" s="97">
        <v>4</v>
      </c>
      <c r="H16" s="97">
        <v>6337</v>
      </c>
      <c r="I16" s="97"/>
      <c r="J16" s="97"/>
      <c r="K16" s="97">
        <v>60</v>
      </c>
      <c r="L16" s="97">
        <v>63060</v>
      </c>
    </row>
    <row r="17" spans="1:12" ht="21" customHeight="1">
      <c r="A17" s="87">
        <v>12</v>
      </c>
      <c r="B17" s="91" t="s">
        <v>79</v>
      </c>
      <c r="C17" s="97">
        <v>5920</v>
      </c>
      <c r="D17" s="97">
        <v>2483833.19999999</v>
      </c>
      <c r="E17" s="97">
        <v>5274</v>
      </c>
      <c r="F17" s="97">
        <v>2268579.64999999</v>
      </c>
      <c r="G17" s="97">
        <v>24</v>
      </c>
      <c r="H17" s="97">
        <v>10400.8</v>
      </c>
      <c r="I17" s="97">
        <v>38</v>
      </c>
      <c r="J17" s="97">
        <v>12672.57</v>
      </c>
      <c r="K17" s="97">
        <v>598</v>
      </c>
      <c r="L17" s="97">
        <v>248921.2</v>
      </c>
    </row>
    <row r="18" spans="1:12" ht="21" customHeight="1">
      <c r="A18" s="87">
        <v>13</v>
      </c>
      <c r="B18" s="99" t="s">
        <v>104</v>
      </c>
      <c r="C18" s="97">
        <v>10729</v>
      </c>
      <c r="D18" s="97">
        <v>2254294.60000002</v>
      </c>
      <c r="E18" s="97">
        <v>8660</v>
      </c>
      <c r="F18" s="97">
        <v>1848718.34000001</v>
      </c>
      <c r="G18" s="97">
        <v>6</v>
      </c>
      <c r="H18" s="97">
        <v>1261.2</v>
      </c>
      <c r="I18" s="97">
        <v>1009</v>
      </c>
      <c r="J18" s="97">
        <v>214995.16</v>
      </c>
      <c r="K18" s="97">
        <v>1511</v>
      </c>
      <c r="L18" s="97">
        <v>316007.1</v>
      </c>
    </row>
    <row r="19" spans="1:12" ht="21" customHeight="1">
      <c r="A19" s="87">
        <v>14</v>
      </c>
      <c r="B19" s="99" t="s">
        <v>105</v>
      </c>
      <c r="C19" s="97">
        <v>391</v>
      </c>
      <c r="D19" s="97">
        <v>41012.65</v>
      </c>
      <c r="E19" s="97">
        <v>373</v>
      </c>
      <c r="F19" s="97">
        <v>42521.4</v>
      </c>
      <c r="G19" s="97"/>
      <c r="H19" s="97"/>
      <c r="I19" s="97">
        <v>1</v>
      </c>
      <c r="J19" s="97">
        <v>210.2</v>
      </c>
      <c r="K19" s="97">
        <v>17</v>
      </c>
      <c r="L19" s="97">
        <v>1996.9</v>
      </c>
    </row>
    <row r="20" spans="1:12" ht="29.25" customHeight="1">
      <c r="A20" s="87">
        <v>15</v>
      </c>
      <c r="B20" s="99" t="s">
        <v>109</v>
      </c>
      <c r="C20" s="97">
        <v>9</v>
      </c>
      <c r="D20" s="97">
        <v>3783.6</v>
      </c>
      <c r="E20" s="97">
        <v>9</v>
      </c>
      <c r="F20" s="97">
        <v>3783.6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7</v>
      </c>
      <c r="D21" s="97">
        <f>SUM(D22:D23)</f>
        <v>8408</v>
      </c>
      <c r="E21" s="97">
        <f>SUM(E22:E23)</f>
        <v>7</v>
      </c>
      <c r="F21" s="97">
        <f>SUM(F22:F23)</f>
        <v>7146.8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5</v>
      </c>
      <c r="D22" s="97">
        <v>4204</v>
      </c>
      <c r="E22" s="97">
        <v>5</v>
      </c>
      <c r="F22" s="97">
        <v>4204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4204</v>
      </c>
      <c r="E23" s="97">
        <v>2</v>
      </c>
      <c r="F23" s="97">
        <v>2942.8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</v>
      </c>
      <c r="D24" s="97">
        <v>1891.8</v>
      </c>
      <c r="E24" s="97">
        <v>1</v>
      </c>
      <c r="F24" s="97">
        <v>630.6</v>
      </c>
      <c r="G24" s="97"/>
      <c r="H24" s="97"/>
      <c r="I24" s="97">
        <v>1</v>
      </c>
      <c r="J24" s="97">
        <v>630.6</v>
      </c>
      <c r="K24" s="97">
        <v>1</v>
      </c>
      <c r="L24" s="97">
        <v>1261.2</v>
      </c>
    </row>
    <row r="25" spans="1:12" ht="31.5" customHeight="1">
      <c r="A25" s="87">
        <v>20</v>
      </c>
      <c r="B25" s="90" t="s">
        <v>81</v>
      </c>
      <c r="C25" s="97">
        <v>1</v>
      </c>
      <c r="D25" s="97">
        <v>420.4</v>
      </c>
      <c r="E25" s="97">
        <v>1</v>
      </c>
      <c r="F25" s="97">
        <v>420.4</v>
      </c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1</v>
      </c>
      <c r="D27" s="97">
        <v>420.4</v>
      </c>
      <c r="E27" s="97">
        <v>1</v>
      </c>
      <c r="F27" s="97">
        <v>420.4</v>
      </c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132</v>
      </c>
      <c r="D39" s="96">
        <f>SUM(D40,D47,D48,D49)</f>
        <v>118263.2</v>
      </c>
      <c r="E39" s="96">
        <f>SUM(E40,E47,E48,E49)</f>
        <v>114</v>
      </c>
      <c r="F39" s="96">
        <f>SUM(F40,F47,F48,F49)</f>
        <v>59584.8</v>
      </c>
      <c r="G39" s="96">
        <f>SUM(G40,G47,G48,G49)</f>
        <v>1</v>
      </c>
      <c r="H39" s="96">
        <f>SUM(H40,H47,H48,H49)</f>
        <v>1051</v>
      </c>
      <c r="I39" s="96">
        <f>SUM(I40,I47,I48,I49)</f>
        <v>4</v>
      </c>
      <c r="J39" s="96">
        <f>SUM(J40,J47,J48,J49)</f>
        <v>2432.79</v>
      </c>
      <c r="K39" s="96">
        <f>SUM(K40,K47,K48,K49)</f>
        <v>15</v>
      </c>
      <c r="L39" s="96">
        <f>SUM(L40,L47,L48,L49)</f>
        <v>12539.6</v>
      </c>
    </row>
    <row r="40" spans="1:12" ht="24" customHeight="1">
      <c r="A40" s="87">
        <v>35</v>
      </c>
      <c r="B40" s="90" t="s">
        <v>85</v>
      </c>
      <c r="C40" s="97">
        <f>SUM(C41,C44)</f>
        <v>127</v>
      </c>
      <c r="D40" s="97">
        <f>SUM(D41,D44)</f>
        <v>114479.6</v>
      </c>
      <c r="E40" s="97">
        <f>SUM(E41,E44)</f>
        <v>110</v>
      </c>
      <c r="F40" s="97">
        <f>SUM(F41,F44)</f>
        <v>57482.8</v>
      </c>
      <c r="G40" s="97">
        <f>SUM(G41,G44)</f>
        <v>1</v>
      </c>
      <c r="H40" s="97">
        <f>SUM(H41,H44)</f>
        <v>1051</v>
      </c>
      <c r="I40" s="97">
        <f>SUM(I41,I44)</f>
        <v>3</v>
      </c>
      <c r="J40" s="97">
        <f>SUM(J41,J44)</f>
        <v>2012.39</v>
      </c>
      <c r="K40" s="97">
        <f>SUM(K41,K44)</f>
        <v>15</v>
      </c>
      <c r="L40" s="97">
        <f>SUM(L41,L44)</f>
        <v>12539.6</v>
      </c>
    </row>
    <row r="41" spans="1:12" ht="19.5" customHeight="1">
      <c r="A41" s="87">
        <v>36</v>
      </c>
      <c r="B41" s="90" t="s">
        <v>86</v>
      </c>
      <c r="C41" s="97">
        <v>9</v>
      </c>
      <c r="D41" s="97">
        <v>11350.8</v>
      </c>
      <c r="E41" s="97">
        <v>3</v>
      </c>
      <c r="F41" s="97">
        <v>2102</v>
      </c>
      <c r="G41" s="97">
        <v>1</v>
      </c>
      <c r="H41" s="97">
        <v>1051</v>
      </c>
      <c r="I41" s="97">
        <v>3</v>
      </c>
      <c r="J41" s="97">
        <v>2012.39</v>
      </c>
      <c r="K41" s="97">
        <v>2</v>
      </c>
      <c r="L41" s="97">
        <v>1681.6</v>
      </c>
    </row>
    <row r="42" spans="1:12" ht="16.5" customHeight="1">
      <c r="A42" s="87">
        <v>37</v>
      </c>
      <c r="B42" s="91" t="s">
        <v>87</v>
      </c>
      <c r="C42" s="97">
        <v>3</v>
      </c>
      <c r="D42" s="97">
        <v>6306</v>
      </c>
      <c r="E42" s="97"/>
      <c r="F42" s="97"/>
      <c r="G42" s="97">
        <v>1</v>
      </c>
      <c r="H42" s="97">
        <v>1051</v>
      </c>
      <c r="I42" s="97">
        <v>2</v>
      </c>
      <c r="J42" s="97">
        <v>1402.28</v>
      </c>
      <c r="K42" s="97"/>
      <c r="L42" s="97"/>
    </row>
    <row r="43" spans="1:12" ht="16.5" customHeight="1">
      <c r="A43" s="87">
        <v>38</v>
      </c>
      <c r="B43" s="91" t="s">
        <v>76</v>
      </c>
      <c r="C43" s="97">
        <v>6</v>
      </c>
      <c r="D43" s="97">
        <v>5044.8</v>
      </c>
      <c r="E43" s="97">
        <v>3</v>
      </c>
      <c r="F43" s="97">
        <v>2102</v>
      </c>
      <c r="G43" s="97"/>
      <c r="H43" s="97"/>
      <c r="I43" s="97">
        <v>1</v>
      </c>
      <c r="J43" s="97">
        <v>610.11</v>
      </c>
      <c r="K43" s="97">
        <v>2</v>
      </c>
      <c r="L43" s="97">
        <v>1681.6</v>
      </c>
    </row>
    <row r="44" spans="1:12" ht="21" customHeight="1">
      <c r="A44" s="87">
        <v>39</v>
      </c>
      <c r="B44" s="90" t="s">
        <v>88</v>
      </c>
      <c r="C44" s="97">
        <v>118</v>
      </c>
      <c r="D44" s="97">
        <v>103128.8</v>
      </c>
      <c r="E44" s="97">
        <v>107</v>
      </c>
      <c r="F44" s="97">
        <v>55380.8</v>
      </c>
      <c r="G44" s="97"/>
      <c r="H44" s="97"/>
      <c r="I44" s="97"/>
      <c r="J44" s="97"/>
      <c r="K44" s="97">
        <v>13</v>
      </c>
      <c r="L44" s="97">
        <v>10858</v>
      </c>
    </row>
    <row r="45" spans="1:12" ht="30" customHeight="1">
      <c r="A45" s="87">
        <v>40</v>
      </c>
      <c r="B45" s="91" t="s">
        <v>89</v>
      </c>
      <c r="C45" s="97">
        <v>2</v>
      </c>
      <c r="D45" s="97">
        <v>4204</v>
      </c>
      <c r="E45" s="97">
        <v>2</v>
      </c>
      <c r="F45" s="97">
        <v>840.8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116</v>
      </c>
      <c r="D46" s="97">
        <v>98924.8</v>
      </c>
      <c r="E46" s="97">
        <v>105</v>
      </c>
      <c r="F46" s="97">
        <v>54540</v>
      </c>
      <c r="G46" s="97"/>
      <c r="H46" s="97"/>
      <c r="I46" s="97"/>
      <c r="J46" s="97"/>
      <c r="K46" s="97">
        <v>13</v>
      </c>
      <c r="L46" s="97">
        <v>10858</v>
      </c>
    </row>
    <row r="47" spans="1:12" ht="45" customHeight="1">
      <c r="A47" s="87">
        <v>42</v>
      </c>
      <c r="B47" s="90" t="s">
        <v>90</v>
      </c>
      <c r="C47" s="97">
        <v>1</v>
      </c>
      <c r="D47" s="97">
        <v>1261.2</v>
      </c>
      <c r="E47" s="97">
        <v>1</v>
      </c>
      <c r="F47" s="97">
        <v>420.4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4</v>
      </c>
      <c r="D49" s="97">
        <v>2522.4</v>
      </c>
      <c r="E49" s="97">
        <v>3</v>
      </c>
      <c r="F49" s="97">
        <v>1681.6</v>
      </c>
      <c r="G49" s="97"/>
      <c r="H49" s="97"/>
      <c r="I49" s="97">
        <v>1</v>
      </c>
      <c r="J49" s="97">
        <v>420.4</v>
      </c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381</v>
      </c>
      <c r="D50" s="96">
        <f>SUM(D51:D54)</f>
        <v>7758.109999999999</v>
      </c>
      <c r="E50" s="96">
        <f>SUM(E51:E54)</f>
        <v>380</v>
      </c>
      <c r="F50" s="96">
        <f>SUM(F51:F54)</f>
        <v>10170.53</v>
      </c>
      <c r="G50" s="96">
        <f>SUM(G51:G54)</f>
        <v>0</v>
      </c>
      <c r="H50" s="96">
        <f>SUM(H51:H54)</f>
        <v>0</v>
      </c>
      <c r="I50" s="96">
        <f>SUM(I51:I54)</f>
        <v>8</v>
      </c>
      <c r="J50" s="96">
        <f>SUM(J51:J54)</f>
        <v>534.51</v>
      </c>
      <c r="K50" s="96">
        <f>SUM(K51:K54)</f>
        <v>2</v>
      </c>
      <c r="L50" s="96">
        <f>SUM(L51:L54)</f>
        <v>126.12</v>
      </c>
    </row>
    <row r="51" spans="1:12" ht="18.75" customHeight="1">
      <c r="A51" s="87">
        <v>46</v>
      </c>
      <c r="B51" s="90" t="s">
        <v>9</v>
      </c>
      <c r="C51" s="97">
        <v>301</v>
      </c>
      <c r="D51" s="97">
        <v>4144.74</v>
      </c>
      <c r="E51" s="97">
        <v>301</v>
      </c>
      <c r="F51" s="97">
        <v>4877.78</v>
      </c>
      <c r="G51" s="97"/>
      <c r="H51" s="97"/>
      <c r="I51" s="97">
        <v>4</v>
      </c>
      <c r="J51" s="97">
        <v>31.63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44</v>
      </c>
      <c r="D52" s="97">
        <v>3109.56</v>
      </c>
      <c r="E52" s="97">
        <v>42</v>
      </c>
      <c r="F52" s="97">
        <v>3088.73</v>
      </c>
      <c r="G52" s="97"/>
      <c r="H52" s="97"/>
      <c r="I52" s="97">
        <v>1</v>
      </c>
      <c r="J52" s="97">
        <v>63.56</v>
      </c>
      <c r="K52" s="97">
        <v>2</v>
      </c>
      <c r="L52" s="97">
        <v>126.12</v>
      </c>
    </row>
    <row r="53" spans="1:12" ht="76.5" customHeight="1">
      <c r="A53" s="87">
        <v>48</v>
      </c>
      <c r="B53" s="90" t="s">
        <v>92</v>
      </c>
      <c r="C53" s="97">
        <v>22</v>
      </c>
      <c r="D53" s="97">
        <v>195.54</v>
      </c>
      <c r="E53" s="97">
        <v>21</v>
      </c>
      <c r="F53" s="97">
        <v>839.03</v>
      </c>
      <c r="G53" s="97"/>
      <c r="H53" s="97"/>
      <c r="I53" s="97">
        <v>3</v>
      </c>
      <c r="J53" s="97">
        <v>439.32</v>
      </c>
      <c r="K53" s="97"/>
      <c r="L53" s="97"/>
    </row>
    <row r="54" spans="1:12" ht="24" customHeight="1">
      <c r="A54" s="87">
        <v>49</v>
      </c>
      <c r="B54" s="90" t="s">
        <v>93</v>
      </c>
      <c r="C54" s="97">
        <v>14</v>
      </c>
      <c r="D54" s="97">
        <v>308.27</v>
      </c>
      <c r="E54" s="97">
        <v>16</v>
      </c>
      <c r="F54" s="97">
        <v>1364.99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16182</v>
      </c>
      <c r="D55" s="96">
        <v>6801211.40000011</v>
      </c>
      <c r="E55" s="96">
        <v>3786</v>
      </c>
      <c r="F55" s="96">
        <v>1597012.93999999</v>
      </c>
      <c r="G55" s="96"/>
      <c r="H55" s="96"/>
      <c r="I55" s="96">
        <v>15318</v>
      </c>
      <c r="J55" s="96">
        <v>6524684.2300001</v>
      </c>
      <c r="K55" s="97">
        <v>864</v>
      </c>
      <c r="L55" s="96">
        <v>388741.399999999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52666</v>
      </c>
      <c r="D56" s="96">
        <f t="shared" si="0"/>
        <v>37951277.50000019</v>
      </c>
      <c r="E56" s="96">
        <f t="shared" si="0"/>
        <v>33194</v>
      </c>
      <c r="F56" s="96">
        <f t="shared" si="0"/>
        <v>26459361.73999998</v>
      </c>
      <c r="G56" s="96">
        <f t="shared" si="0"/>
        <v>364</v>
      </c>
      <c r="H56" s="96">
        <f t="shared" si="0"/>
        <v>325662.05</v>
      </c>
      <c r="I56" s="96">
        <f t="shared" si="0"/>
        <v>18495</v>
      </c>
      <c r="J56" s="96">
        <f t="shared" si="0"/>
        <v>8588917.9500001</v>
      </c>
      <c r="K56" s="96">
        <f t="shared" si="0"/>
        <v>5817</v>
      </c>
      <c r="L56" s="96">
        <f t="shared" si="0"/>
        <v>3890681.4900000007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&amp;L4092468E&amp;CФорма № Зведений- 10, Підрозділ: ТУ ДСА України в Донецькій областi,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5681</v>
      </c>
      <c r="F4" s="93">
        <f>SUM(F5:F25)</f>
        <v>3784248.0399999986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1016</v>
      </c>
      <c r="F5" s="95">
        <v>857439.84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260</v>
      </c>
      <c r="F6" s="95">
        <v>344558.96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2600</v>
      </c>
      <c r="F7" s="95">
        <v>1374415.63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7</v>
      </c>
      <c r="F9" s="95">
        <v>2942.8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65</v>
      </c>
      <c r="F10" s="95">
        <v>177763.37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91</v>
      </c>
      <c r="F11" s="95">
        <v>105177.75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272</v>
      </c>
      <c r="F13" s="95">
        <v>245334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18</v>
      </c>
      <c r="F14" s="95">
        <v>10647.8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703</v>
      </c>
      <c r="F16" s="95">
        <v>298904.4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84</v>
      </c>
      <c r="F17" s="95">
        <v>64699.79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48</v>
      </c>
      <c r="F20" s="95">
        <v>51499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840.8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511</v>
      </c>
      <c r="F23" s="95">
        <v>217322.3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4</v>
      </c>
      <c r="F24" s="95">
        <v>31860.8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121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121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121</v>
      </c>
      <c r="B32" s="41" t="s">
        <v>57</v>
      </c>
      <c r="C32" s="146" t="s">
        <v>124</v>
      </c>
      <c r="D32" s="146"/>
      <c r="E32" s="39" t="s">
        <v>121</v>
      </c>
      <c r="I32" s="80"/>
      <c r="J32" s="77"/>
      <c r="K32" s="78"/>
    </row>
    <row r="33" spans="1:11" ht="15" customHeight="1">
      <c r="A33" s="79" t="s">
        <v>121</v>
      </c>
      <c r="B33" s="42" t="s">
        <v>58</v>
      </c>
      <c r="C33" s="141" t="s">
        <v>124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125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&amp;L4092468E&amp;CФорма № Зведений- 10, Підрозділ: ТУ ДСА України в Донецькій областi,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DSA</cp:lastModifiedBy>
  <cp:lastPrinted>2018-03-15T14:08:04Z</cp:lastPrinted>
  <dcterms:created xsi:type="dcterms:W3CDTF">2015-09-09T10:27:37Z</dcterms:created>
  <dcterms:modified xsi:type="dcterms:W3CDTF">2020-10-19T05:24:35Z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Зведений- 10_10005_3.2020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AE2C8C55</vt:lpwstr>
  </property>
  <property fmtid="{D5CDD505-2E9C-101B-9397-08002B2CF9AE}" pid="10" name="Підрозд">
    <vt:lpwstr>ТУ ДСА України в Донецькій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168167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3.25.0.2464</vt:lpwstr>
  </property>
</Properties>
</file>