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3410" yWindow="960" windowWidth="12660" windowHeight="10755" tabRatio="741"/>
  </bookViews>
  <sheets>
    <sheet name="Загальна 01.07.2021" sheetId="10" r:id="rId1"/>
    <sheet name="Лист1" sheetId="20" state="hidden" r:id="rId2"/>
    <sheet name="Лист3" sheetId="22" state="hidden" r:id="rId3"/>
  </sheets>
  <calcPr calcId="144525"/>
</workbook>
</file>

<file path=xl/calcChain.xml><?xml version="1.0" encoding="utf-8"?>
<calcChain xmlns="http://schemas.openxmlformats.org/spreadsheetml/2006/main">
  <c r="BD34" i="10" l="1"/>
  <c r="C2" i="20" l="1"/>
  <c r="C3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1" i="20"/>
  <c r="G26" i="20"/>
  <c r="F26" i="20"/>
  <c r="E26" i="20"/>
  <c r="D26" i="20"/>
  <c r="B26" i="20"/>
  <c r="C27" i="20"/>
  <c r="BH34" i="10" l="1"/>
  <c r="BG34" i="10"/>
  <c r="BF34" i="10"/>
  <c r="BE34" i="10"/>
  <c r="BC34" i="10"/>
  <c r="BB34" i="10"/>
  <c r="BA34" i="10"/>
  <c r="AV34" i="10"/>
  <c r="AU34" i="10"/>
  <c r="AT34" i="10"/>
  <c r="AS34" i="10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X34" i="10"/>
  <c r="W34" i="10"/>
  <c r="V34" i="10"/>
  <c r="U34" i="10"/>
  <c r="T34" i="10"/>
  <c r="R34" i="10"/>
  <c r="Q34" i="10"/>
  <c r="M34" i="10"/>
  <c r="P13" i="10"/>
  <c r="P34" i="10" s="1"/>
  <c r="S34" i="10"/>
  <c r="O34" i="10"/>
  <c r="N34" i="10"/>
  <c r="H34" i="10"/>
  <c r="G34" i="10"/>
  <c r="F34" i="10"/>
  <c r="D34" i="10" l="1"/>
  <c r="I34" i="10" l="1"/>
  <c r="L34" i="10" l="1"/>
  <c r="C34" i="10" l="1"/>
  <c r="J34" i="10" l="1"/>
  <c r="K34" i="10"/>
</calcChain>
</file>

<file path=xl/sharedStrings.xml><?xml version="1.0" encoding="utf-8"?>
<sst xmlns="http://schemas.openxmlformats.org/spreadsheetml/2006/main" count="132" uniqueCount="58">
  <si>
    <t>Штатна чисельність</t>
  </si>
  <si>
    <t>Вакантні посади</t>
  </si>
  <si>
    <t>Разом</t>
  </si>
  <si>
    <t>Жовтневий районний </t>
  </si>
  <si>
    <t>Костянтинівський міськрайонний </t>
  </si>
  <si>
    <t>Краматорський міський </t>
  </si>
  <si>
    <t>Красноармійський міськрайонний </t>
  </si>
  <si>
    <t>Краснолиманський міський </t>
  </si>
  <si>
    <t>Мар'їнський районний </t>
  </si>
  <si>
    <t>Новогродівський міський </t>
  </si>
  <si>
    <t>Олександрівський районний </t>
  </si>
  <si>
    <t>Першотравневий районний </t>
  </si>
  <si>
    <t>Селидівський міський </t>
  </si>
  <si>
    <t>Іллічівський районний </t>
  </si>
  <si>
    <t>Орджонікідзевський районний </t>
  </si>
  <si>
    <t>Приморський районний </t>
  </si>
  <si>
    <t>Донецька область</t>
  </si>
  <si>
    <t>Артемівський міськрайонний суд</t>
  </si>
  <si>
    <t>Великоновоселківський районний суд</t>
  </si>
  <si>
    <t xml:space="preserve">Волноваський районний суд </t>
  </si>
  <si>
    <t>Володарський районний суд</t>
  </si>
  <si>
    <t xml:space="preserve">Вугледарський міський суд </t>
  </si>
  <si>
    <t>Дзержинський міський суд</t>
  </si>
  <si>
    <t>Димитровський міський суд</t>
  </si>
  <si>
    <t>Дружківський міський суд</t>
  </si>
  <si>
    <t>м. Маріуполь</t>
  </si>
  <si>
    <t>Найменування суду</t>
  </si>
  <si>
    <t>Вибули з</t>
  </si>
  <si>
    <t>Прибули до</t>
  </si>
  <si>
    <t>в т.ч. жінки</t>
  </si>
  <si>
    <t>к-сть суддів, які пройшли кваліфікаційне оцінювання</t>
  </si>
  <si>
    <t>* із урахуванням 1 прикріпленого судді</t>
  </si>
  <si>
    <t>Державні службовці</t>
  </si>
  <si>
    <t>Помічники суддів</t>
  </si>
  <si>
    <t>Працівники, які виконують функції з обслуговування</t>
  </si>
  <si>
    <t>Робітники</t>
  </si>
  <si>
    <t>в. т.ч. жінки</t>
  </si>
  <si>
    <t xml:space="preserve">Фактично зайняті посади        </t>
  </si>
  <si>
    <t>Авдіївський міський </t>
  </si>
  <si>
    <t>Слов'янський міськрайонний*</t>
  </si>
  <si>
    <t>Б1</t>
  </si>
  <si>
    <t>Б2</t>
  </si>
  <si>
    <t>Б3</t>
  </si>
  <si>
    <t>В1</t>
  </si>
  <si>
    <t>В2</t>
  </si>
  <si>
    <t>В3</t>
  </si>
  <si>
    <t>Патронатна службжа</t>
  </si>
  <si>
    <t>Інші праційники</t>
  </si>
  <si>
    <t xml:space="preserve">Відрядження до іншого суду </t>
  </si>
  <si>
    <t xml:space="preserve">разом </t>
  </si>
  <si>
    <t>Кількість суддів</t>
  </si>
  <si>
    <t xml:space="preserve">Чисельність працівників апаратів судів </t>
  </si>
  <si>
    <t xml:space="preserve">Кількість суддів визначена наказами ДСА </t>
  </si>
  <si>
    <t>з них:</t>
  </si>
  <si>
    <t>кількість суддів, які здійснюють правосуддя</t>
  </si>
  <si>
    <t>Добропільський міськрайонний суд</t>
  </si>
  <si>
    <t>12+1</t>
  </si>
  <si>
    <t>станом на 01.07.2021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</si>
</sst>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к.&quot;_-;\-* #,##0.00\ &quot;к.&quot;_-;_-* &quot;-&quot;??\ &quot;к.&quot;_-;_-@_-"/>
    <numFmt numFmtId="165" formatCode="[$-422]General"/>
  </numFmts>
  <fonts count="4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name val="Times New Roman"/>
      <family val="1"/>
      <charset val="204"/>
    </font>
    <font>
      <sz val="2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i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6"/>
      <name val="Times New Roman"/>
      <family val="1"/>
      <charset val="204"/>
    </font>
    <font>
      <i/>
      <sz val="20"/>
      <name val="Times New Roman"/>
      <family val="1"/>
      <charset val="204"/>
    </font>
    <font>
      <i/>
      <sz val="11"/>
      <color indexed="54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0"/>
      <color rgb="FF000000"/>
      <name val="Arial Cyr"/>
      <charset val="204"/>
    </font>
    <font>
      <sz val="11"/>
      <color theme="1"/>
      <name val="Calibri"/>
      <family val="2"/>
      <charset val="204"/>
      <scheme val="minor"/>
    </font>
    <font>
      <sz val="21"/>
      <name val="Times New Roman"/>
      <family val="1"/>
      <charset val="204"/>
    </font>
    <font>
      <b/>
      <sz val="21"/>
      <name val="Times New Roman"/>
      <family val="1"/>
      <charset val="204"/>
    </font>
    <font>
      <sz val="10"/>
      <color rgb="FF000000"/>
      <name val="Arial Cyr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color indexed="8"/>
      <name val="Calibri"/>
      <family val="2"/>
      <charset val="204"/>
    </font>
    <font>
      <sz val="26"/>
      <name val="Times New Roman"/>
      <family val="1"/>
      <charset val="204"/>
    </font>
    <font>
      <sz val="26"/>
      <color theme="1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80E81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FF99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1" fillId="0" borderId="0"/>
    <xf numFmtId="0" fontId="1" fillId="0" borderId="0"/>
    <xf numFmtId="0" fontId="9" fillId="0" borderId="0"/>
    <xf numFmtId="0" fontId="11" fillId="7" borderId="0" applyNumberFormat="0" applyBorder="0" applyAlignment="0" applyProtection="0"/>
    <xf numFmtId="0" fontId="11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7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2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3" fillId="15" borderId="8" applyNumberFormat="0" applyAlignment="0" applyProtection="0"/>
    <xf numFmtId="0" fontId="14" fillId="25" borderId="9" applyNumberFormat="0" applyAlignment="0" applyProtection="0"/>
    <xf numFmtId="0" fontId="15" fillId="25" borderId="8" applyNumberFormat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26" borderId="14" applyNumberFormat="0" applyAlignment="0" applyProtection="0"/>
    <xf numFmtId="0" fontId="21" fillId="0" borderId="0" applyNumberFormat="0" applyFill="0" applyBorder="0" applyAlignment="0" applyProtection="0"/>
    <xf numFmtId="0" fontId="22" fillId="27" borderId="0" applyNumberFormat="0" applyBorder="0" applyAlignment="0" applyProtection="0"/>
    <xf numFmtId="0" fontId="23" fillId="8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28" borderId="15" applyNumberFormat="0" applyFont="0" applyAlignment="0" applyProtection="0"/>
    <xf numFmtId="0" fontId="25" fillId="0" borderId="16" applyNumberFormat="0" applyFill="0" applyAlignment="0" applyProtection="0"/>
    <xf numFmtId="0" fontId="26" fillId="0" borderId="0" applyNumberFormat="0" applyFill="0" applyBorder="0" applyAlignment="0" applyProtection="0"/>
    <xf numFmtId="0" fontId="27" fillId="9" borderId="0" applyNumberFormat="0" applyBorder="0" applyAlignment="0" applyProtection="0"/>
    <xf numFmtId="0" fontId="28" fillId="0" borderId="0"/>
    <xf numFmtId="0" fontId="10" fillId="0" borderId="0"/>
    <xf numFmtId="0" fontId="28" fillId="0" borderId="0"/>
    <xf numFmtId="0" fontId="11" fillId="0" borderId="0"/>
    <xf numFmtId="0" fontId="28" fillId="0" borderId="0"/>
    <xf numFmtId="0" fontId="31" fillId="0" borderId="0"/>
    <xf numFmtId="0" fontId="9" fillId="0" borderId="0"/>
    <xf numFmtId="0" fontId="9" fillId="0" borderId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34" fillId="0" borderId="0" applyNumberFormat="0" applyFill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7" borderId="0" applyNumberFormat="0" applyBorder="0" applyAlignment="0" applyProtection="0"/>
    <xf numFmtId="0" fontId="13" fillId="35" borderId="8" applyNumberFormat="0" applyAlignment="0" applyProtection="0"/>
    <xf numFmtId="0" fontId="14" fillId="48" borderId="9" applyNumberFormat="0" applyAlignment="0" applyProtection="0"/>
    <xf numFmtId="0" fontId="15" fillId="48" borderId="8" applyNumberFormat="0" applyAlignment="0" applyProtection="0"/>
    <xf numFmtId="164" fontId="1" fillId="0" borderId="0" applyFont="0" applyFill="0" applyBorder="0" applyAlignment="0" applyProtection="0"/>
    <xf numFmtId="0" fontId="20" fillId="49" borderId="14" applyNumberFormat="0" applyAlignment="0" applyProtection="0"/>
    <xf numFmtId="0" fontId="22" fillId="50" borderId="0" applyNumberFormat="0" applyBorder="0" applyAlignment="0" applyProtection="0"/>
    <xf numFmtId="0" fontId="23" fillId="31" borderId="0" applyNumberFormat="0" applyBorder="0" applyAlignment="0" applyProtection="0"/>
    <xf numFmtId="0" fontId="35" fillId="0" borderId="0" applyBorder="0" applyProtection="0"/>
    <xf numFmtId="0" fontId="9" fillId="51" borderId="15" applyNumberFormat="0" applyAlignment="0" applyProtection="0"/>
    <xf numFmtId="0" fontId="27" fillId="32" borderId="0" applyNumberFormat="0" applyBorder="0" applyAlignment="0" applyProtection="0"/>
    <xf numFmtId="165" fontId="36" fillId="0" borderId="0"/>
    <xf numFmtId="0" fontId="37" fillId="0" borderId="0"/>
    <xf numFmtId="0" fontId="40" fillId="0" borderId="0"/>
  </cellStyleXfs>
  <cellXfs count="152"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2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0" fillId="2" borderId="0" xfId="0" applyFill="1"/>
    <xf numFmtId="0" fontId="4" fillId="2" borderId="0" xfId="0" applyFont="1" applyFill="1"/>
    <xf numFmtId="0" fontId="33" fillId="52" borderId="1" xfId="0" applyFont="1" applyFill="1" applyBorder="1" applyAlignment="1">
      <alignment horizontal="center" vertical="center" wrapText="1"/>
    </xf>
    <xf numFmtId="0" fontId="39" fillId="52" borderId="1" xfId="0" applyFont="1" applyFill="1" applyBorder="1" applyAlignment="1">
      <alignment horizontal="center" vertical="center"/>
    </xf>
    <xf numFmtId="0" fontId="39" fillId="0" borderId="1" xfId="2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38" fillId="3" borderId="28" xfId="2" applyFont="1" applyFill="1" applyBorder="1" applyAlignment="1">
      <alignment horizontal="center" vertical="center"/>
    </xf>
    <xf numFmtId="0" fontId="38" fillId="0" borderId="28" xfId="2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2" fillId="29" borderId="31" xfId="0" applyFont="1" applyFill="1" applyBorder="1" applyAlignment="1">
      <alignment vertical="center" wrapText="1"/>
    </xf>
    <xf numFmtId="0" fontId="2" fillId="29" borderId="32" xfId="0" applyFont="1" applyFill="1" applyBorder="1" applyAlignment="1">
      <alignment vertical="center" wrapText="1"/>
    </xf>
    <xf numFmtId="0" fontId="2" fillId="29" borderId="33" xfId="0" applyFont="1" applyFill="1" applyBorder="1" applyAlignment="1">
      <alignment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39" fillId="0" borderId="29" xfId="0" applyFont="1" applyFill="1" applyBorder="1" applyAlignment="1">
      <alignment horizontal="center" vertical="center"/>
    </xf>
    <xf numFmtId="0" fontId="39" fillId="0" borderId="29" xfId="2" applyFont="1" applyFill="1" applyBorder="1" applyAlignment="1">
      <alignment horizontal="center" vertical="center"/>
    </xf>
    <xf numFmtId="0" fontId="2" fillId="29" borderId="35" xfId="0" applyFont="1" applyFill="1" applyBorder="1" applyAlignment="1">
      <alignment vertical="center" wrapText="1"/>
    </xf>
    <xf numFmtId="0" fontId="30" fillId="0" borderId="0" xfId="0" applyFont="1"/>
    <xf numFmtId="0" fontId="3" fillId="0" borderId="18" xfId="2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14" fontId="2" fillId="6" borderId="29" xfId="0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vertical="center" wrapText="1"/>
    </xf>
    <xf numFmtId="0" fontId="2" fillId="29" borderId="32" xfId="0" applyFont="1" applyFill="1" applyBorder="1" applyAlignment="1">
      <alignment horizontal="center" vertical="center" wrapText="1"/>
    </xf>
    <xf numFmtId="0" fontId="2" fillId="29" borderId="3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41" fillId="2" borderId="6" xfId="0" applyFont="1" applyFill="1" applyBorder="1" applyAlignment="1">
      <alignment horizontal="left" vertical="center"/>
    </xf>
    <xf numFmtId="0" fontId="42" fillId="2" borderId="6" xfId="0" applyFont="1" applyFill="1" applyBorder="1" applyAlignment="1">
      <alignment horizontal="left" vertical="center"/>
    </xf>
    <xf numFmtId="0" fontId="43" fillId="0" borderId="6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center" vertical="center"/>
    </xf>
    <xf numFmtId="0" fontId="6" fillId="0" borderId="29" xfId="2" applyFont="1" applyFill="1" applyBorder="1" applyAlignment="1">
      <alignment horizontal="center" vertical="center"/>
    </xf>
    <xf numFmtId="0" fontId="43" fillId="0" borderId="29" xfId="2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9" xfId="0" applyFont="1" applyFill="1" applyBorder="1" applyAlignment="1"/>
    <xf numFmtId="0" fontId="6" fillId="4" borderId="29" xfId="2" applyFont="1" applyFill="1" applyBorder="1" applyAlignment="1">
      <alignment horizontal="center" vertical="center"/>
    </xf>
    <xf numFmtId="0" fontId="6" fillId="4" borderId="29" xfId="0" applyFont="1" applyFill="1" applyBorder="1" applyAlignment="1"/>
    <xf numFmtId="0" fontId="44" fillId="2" borderId="0" xfId="0" applyFont="1" applyFill="1" applyBorder="1" applyAlignment="1">
      <alignment horizontal="center" vertical="center"/>
    </xf>
    <xf numFmtId="0" fontId="44" fillId="5" borderId="29" xfId="0" applyFont="1" applyFill="1" applyBorder="1" applyAlignment="1">
      <alignment horizontal="center" vertical="center"/>
    </xf>
    <xf numFmtId="0" fontId="44" fillId="0" borderId="29" xfId="0" applyFont="1" applyFill="1" applyBorder="1" applyAlignment="1">
      <alignment horizontal="center" vertical="center"/>
    </xf>
    <xf numFmtId="0" fontId="44" fillId="0" borderId="27" xfId="0" applyFont="1" applyFill="1" applyBorder="1" applyAlignment="1">
      <alignment horizontal="center" vertical="center"/>
    </xf>
    <xf numFmtId="0" fontId="44" fillId="54" borderId="29" xfId="0" applyFont="1" applyFill="1" applyBorder="1" applyAlignment="1">
      <alignment horizontal="center" vertical="center"/>
    </xf>
    <xf numFmtId="0" fontId="44" fillId="5" borderId="29" xfId="2" applyFont="1" applyFill="1" applyBorder="1" applyAlignment="1">
      <alignment horizontal="center" vertical="center"/>
    </xf>
    <xf numFmtId="0" fontId="44" fillId="55" borderId="29" xfId="2" applyFont="1" applyFill="1" applyBorder="1" applyAlignment="1">
      <alignment horizontal="center" vertical="center"/>
    </xf>
    <xf numFmtId="0" fontId="44" fillId="0" borderId="29" xfId="2" applyFont="1" applyFill="1" applyBorder="1" applyAlignment="1">
      <alignment horizontal="center" vertical="center"/>
    </xf>
    <xf numFmtId="0" fontId="44" fillId="55" borderId="29" xfId="0" applyFont="1" applyFill="1" applyBorder="1" applyAlignment="1">
      <alignment horizontal="center" vertical="center"/>
    </xf>
    <xf numFmtId="0" fontId="45" fillId="0" borderId="29" xfId="0" applyFont="1" applyFill="1" applyBorder="1" applyAlignment="1">
      <alignment horizontal="center" vertical="center"/>
    </xf>
    <xf numFmtId="0" fontId="45" fillId="3" borderId="29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44" fillId="52" borderId="23" xfId="0" applyFont="1" applyFill="1" applyBorder="1" applyAlignment="1">
      <alignment horizontal="center" vertical="center" wrapText="1"/>
    </xf>
    <xf numFmtId="0" fontId="44" fillId="2" borderId="23" xfId="0" applyFont="1" applyFill="1" applyBorder="1" applyAlignment="1">
      <alignment horizontal="center" vertical="center" wrapText="1"/>
    </xf>
    <xf numFmtId="0" fontId="44" fillId="0" borderId="1" xfId="2" applyFont="1" applyFill="1" applyBorder="1" applyAlignment="1">
      <alignment horizontal="center" vertical="center"/>
    </xf>
    <xf numFmtId="0" fontId="44" fillId="54" borderId="29" xfId="2" applyFont="1" applyFill="1" applyBorder="1" applyAlignment="1">
      <alignment horizontal="center" vertical="center"/>
    </xf>
    <xf numFmtId="0" fontId="44" fillId="4" borderId="29" xfId="2" applyFont="1" applyFill="1" applyBorder="1" applyAlignment="1">
      <alignment horizontal="center" vertical="center"/>
    </xf>
    <xf numFmtId="0" fontId="44" fillId="3" borderId="29" xfId="0" applyFont="1" applyFill="1" applyBorder="1" applyAlignment="1">
      <alignment horizontal="center" vertical="center"/>
    </xf>
    <xf numFmtId="0" fontId="44" fillId="3" borderId="29" xfId="2" applyFont="1" applyFill="1" applyBorder="1" applyAlignment="1">
      <alignment horizontal="center" vertical="center"/>
    </xf>
    <xf numFmtId="0" fontId="44" fillId="2" borderId="1" xfId="2" applyFont="1" applyFill="1" applyBorder="1" applyAlignment="1">
      <alignment horizontal="center" vertical="center"/>
    </xf>
    <xf numFmtId="0" fontId="45" fillId="52" borderId="6" xfId="0" applyFont="1" applyFill="1" applyBorder="1" applyAlignment="1">
      <alignment horizontal="left" vertical="center" wrapText="1"/>
    </xf>
    <xf numFmtId="0" fontId="45" fillId="2" borderId="6" xfId="0" applyFont="1" applyFill="1" applyBorder="1" applyAlignment="1">
      <alignment horizontal="left" vertical="center" wrapText="1"/>
    </xf>
    <xf numFmtId="0" fontId="46" fillId="54" borderId="29" xfId="0" applyFont="1" applyFill="1" applyBorder="1" applyAlignment="1"/>
    <xf numFmtId="0" fontId="44" fillId="5" borderId="29" xfId="0" applyFont="1" applyFill="1" applyBorder="1" applyAlignment="1"/>
    <xf numFmtId="0" fontId="44" fillId="55" borderId="29" xfId="0" applyFont="1" applyFill="1" applyBorder="1" applyAlignment="1"/>
    <xf numFmtId="0" fontId="44" fillId="0" borderId="29" xfId="0" applyFont="1" applyFill="1" applyBorder="1" applyAlignment="1"/>
    <xf numFmtId="0" fontId="44" fillId="54" borderId="29" xfId="0" applyFont="1" applyFill="1" applyBorder="1" applyAlignment="1"/>
    <xf numFmtId="0" fontId="44" fillId="4" borderId="29" xfId="0" applyFont="1" applyFill="1" applyBorder="1" applyAlignment="1"/>
    <xf numFmtId="0" fontId="44" fillId="3" borderId="29" xfId="0" applyFont="1" applyFill="1" applyBorder="1" applyAlignment="1"/>
    <xf numFmtId="0" fontId="44" fillId="2" borderId="1" xfId="0" applyFont="1" applyFill="1" applyBorder="1" applyAlignment="1"/>
    <xf numFmtId="0" fontId="45" fillId="0" borderId="1" xfId="2" applyFont="1" applyFill="1" applyBorder="1" applyAlignment="1">
      <alignment horizontal="center" vertical="center"/>
    </xf>
    <xf numFmtId="0" fontId="45" fillId="2" borderId="1" xfId="2" applyFont="1" applyFill="1" applyBorder="1" applyAlignment="1">
      <alignment horizontal="center" vertical="center"/>
    </xf>
    <xf numFmtId="0" fontId="45" fillId="5" borderId="29" xfId="2" applyFont="1" applyFill="1" applyBorder="1" applyAlignment="1">
      <alignment horizontal="center" vertical="center"/>
    </xf>
    <xf numFmtId="0" fontId="45" fillId="0" borderId="29" xfId="2" applyFont="1" applyFill="1" applyBorder="1" applyAlignment="1">
      <alignment horizontal="center" vertical="center"/>
    </xf>
    <xf numFmtId="0" fontId="45" fillId="54" borderId="29" xfId="2" applyFont="1" applyFill="1" applyBorder="1" applyAlignment="1">
      <alignment horizontal="center" vertical="center"/>
    </xf>
    <xf numFmtId="0" fontId="45" fillId="55" borderId="29" xfId="2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left" vertical="center" wrapText="1"/>
    </xf>
    <xf numFmtId="0" fontId="47" fillId="2" borderId="6" xfId="0" applyFont="1" applyFill="1" applyBorder="1" applyAlignment="1">
      <alignment horizontal="left" vertical="center" wrapText="1"/>
    </xf>
    <xf numFmtId="0" fontId="47" fillId="2" borderId="6" xfId="0" applyFont="1" applyFill="1" applyBorder="1" applyAlignment="1">
      <alignment horizontal="left" vertical="center"/>
    </xf>
    <xf numFmtId="0" fontId="48" fillId="2" borderId="6" xfId="0" applyFont="1" applyFill="1" applyBorder="1" applyAlignment="1">
      <alignment horizontal="left" vertical="center"/>
    </xf>
    <xf numFmtId="0" fontId="32" fillId="0" borderId="6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/>
    </xf>
    <xf numFmtId="0" fontId="44" fillId="52" borderId="55" xfId="0" applyFont="1" applyFill="1" applyBorder="1" applyAlignment="1">
      <alignment horizontal="center" vertical="center" wrapText="1"/>
    </xf>
    <xf numFmtId="0" fontId="44" fillId="52" borderId="29" xfId="0" applyFont="1" applyFill="1" applyBorder="1" applyAlignment="1">
      <alignment horizontal="center" vertical="center"/>
    </xf>
    <xf numFmtId="0" fontId="2" fillId="29" borderId="2" xfId="0" applyFont="1" applyFill="1" applyBorder="1" applyAlignment="1">
      <alignment horizontal="center" vertical="center" wrapText="1"/>
    </xf>
    <xf numFmtId="0" fontId="2" fillId="29" borderId="45" xfId="0" applyFont="1" applyFill="1" applyBorder="1" applyAlignment="1">
      <alignment horizontal="center" vertical="center" wrapText="1"/>
    </xf>
    <xf numFmtId="0" fontId="2" fillId="29" borderId="20" xfId="0" applyFont="1" applyFill="1" applyBorder="1" applyAlignment="1">
      <alignment horizontal="center" vertical="center" wrapText="1"/>
    </xf>
    <xf numFmtId="0" fontId="2" fillId="29" borderId="46" xfId="0" applyFont="1" applyFill="1" applyBorder="1" applyAlignment="1">
      <alignment horizontal="center" vertical="center" wrapText="1"/>
    </xf>
    <xf numFmtId="0" fontId="2" fillId="29" borderId="19" xfId="0" applyFont="1" applyFill="1" applyBorder="1" applyAlignment="1">
      <alignment horizontal="center" vertical="center" wrapText="1"/>
    </xf>
    <xf numFmtId="0" fontId="2" fillId="29" borderId="34" xfId="0" applyFont="1" applyFill="1" applyBorder="1" applyAlignment="1">
      <alignment horizontal="center" vertical="center" wrapText="1"/>
    </xf>
    <xf numFmtId="0" fontId="3" fillId="29" borderId="37" xfId="0" applyNumberFormat="1" applyFont="1" applyFill="1" applyBorder="1" applyAlignment="1">
      <alignment horizontal="center" vertical="center" wrapText="1"/>
    </xf>
    <xf numFmtId="0" fontId="3" fillId="29" borderId="38" xfId="0" applyNumberFormat="1" applyFont="1" applyFill="1" applyBorder="1" applyAlignment="1">
      <alignment horizontal="center" vertical="center" wrapText="1"/>
    </xf>
    <xf numFmtId="0" fontId="3" fillId="29" borderId="39" xfId="0" applyNumberFormat="1" applyFont="1" applyFill="1" applyBorder="1" applyAlignment="1">
      <alignment horizontal="center" vertical="center" wrapText="1"/>
    </xf>
    <xf numFmtId="0" fontId="2" fillId="29" borderId="52" xfId="0" applyFont="1" applyFill="1" applyBorder="1" applyAlignment="1">
      <alignment horizontal="center" vertical="center" wrapText="1"/>
    </xf>
    <xf numFmtId="0" fontId="2" fillId="29" borderId="3" xfId="0" applyFont="1" applyFill="1" applyBorder="1" applyAlignment="1">
      <alignment horizontal="center" vertical="center" wrapText="1"/>
    </xf>
    <xf numFmtId="0" fontId="2" fillId="29" borderId="53" xfId="0" applyFont="1" applyFill="1" applyBorder="1" applyAlignment="1">
      <alignment horizontal="center" vertical="center" wrapText="1"/>
    </xf>
    <xf numFmtId="0" fontId="2" fillId="29" borderId="24" xfId="0" applyFont="1" applyFill="1" applyBorder="1" applyAlignment="1">
      <alignment horizontal="center" vertical="center"/>
    </xf>
    <xf numFmtId="0" fontId="2" fillId="29" borderId="25" xfId="0" applyFont="1" applyFill="1" applyBorder="1" applyAlignment="1">
      <alignment horizontal="center" vertical="center"/>
    </xf>
    <xf numFmtId="0" fontId="2" fillId="29" borderId="26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7" xfId="2" applyFont="1" applyFill="1" applyBorder="1" applyAlignment="1">
      <alignment horizontal="center" vertical="center" wrapText="1"/>
    </xf>
    <xf numFmtId="0" fontId="3" fillId="0" borderId="48" xfId="2" applyFont="1" applyFill="1" applyBorder="1" applyAlignment="1">
      <alignment horizontal="center" vertical="center" wrapText="1"/>
    </xf>
    <xf numFmtId="0" fontId="3" fillId="0" borderId="49" xfId="2" applyFont="1" applyFill="1" applyBorder="1" applyAlignment="1">
      <alignment horizontal="center" vertical="center" wrapText="1"/>
    </xf>
    <xf numFmtId="0" fontId="3" fillId="0" borderId="51" xfId="2" applyFont="1" applyFill="1" applyBorder="1" applyAlignment="1">
      <alignment horizontal="center" vertical="center" wrapText="1"/>
    </xf>
    <xf numFmtId="0" fontId="3" fillId="0" borderId="50" xfId="2" applyFont="1" applyFill="1" applyBorder="1" applyAlignment="1">
      <alignment horizontal="center" vertical="center" wrapText="1"/>
    </xf>
    <xf numFmtId="0" fontId="3" fillId="0" borderId="22" xfId="2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52" borderId="3" xfId="0" applyFont="1" applyFill="1" applyBorder="1" applyAlignment="1">
      <alignment horizontal="center" vertical="center" wrapText="1"/>
    </xf>
    <xf numFmtId="0" fontId="3" fillId="52" borderId="4" xfId="0" applyFont="1" applyFill="1" applyBorder="1" applyAlignment="1">
      <alignment horizontal="center" vertical="center" wrapText="1"/>
    </xf>
    <xf numFmtId="0" fontId="3" fillId="29" borderId="43" xfId="0" applyNumberFormat="1" applyFont="1" applyFill="1" applyBorder="1" applyAlignment="1">
      <alignment horizontal="center" vertical="center" wrapText="1"/>
    </xf>
    <xf numFmtId="0" fontId="3" fillId="29" borderId="44" xfId="0" applyNumberFormat="1" applyFont="1" applyFill="1" applyBorder="1" applyAlignment="1">
      <alignment horizontal="center" vertical="center" wrapText="1"/>
    </xf>
    <xf numFmtId="0" fontId="3" fillId="29" borderId="21" xfId="0" applyNumberFormat="1" applyFont="1" applyFill="1" applyBorder="1" applyAlignment="1">
      <alignment horizontal="center" vertical="center" wrapText="1"/>
    </xf>
    <xf numFmtId="0" fontId="3" fillId="29" borderId="40" xfId="0" applyNumberFormat="1" applyFont="1" applyFill="1" applyBorder="1" applyAlignment="1">
      <alignment horizontal="center" vertical="center" wrapText="1"/>
    </xf>
    <xf numFmtId="0" fontId="3" fillId="29" borderId="41" xfId="0" applyNumberFormat="1" applyFont="1" applyFill="1" applyBorder="1" applyAlignment="1">
      <alignment horizontal="center" vertical="center" wrapText="1"/>
    </xf>
    <xf numFmtId="0" fontId="3" fillId="29" borderId="42" xfId="0" applyNumberFormat="1" applyFont="1" applyFill="1" applyBorder="1" applyAlignment="1">
      <alignment horizontal="center" vertical="center" wrapText="1"/>
    </xf>
    <xf numFmtId="0" fontId="3" fillId="29" borderId="37" xfId="0" applyFont="1" applyFill="1" applyBorder="1" applyAlignment="1">
      <alignment horizontal="center" vertical="center"/>
    </xf>
    <xf numFmtId="0" fontId="3" fillId="29" borderId="38" xfId="0" applyFont="1" applyFill="1" applyBorder="1" applyAlignment="1">
      <alignment horizontal="center" vertical="center"/>
    </xf>
    <xf numFmtId="0" fontId="3" fillId="29" borderId="39" xfId="0" applyFont="1" applyFill="1" applyBorder="1" applyAlignment="1">
      <alignment horizontal="center" vertical="center"/>
    </xf>
    <xf numFmtId="0" fontId="3" fillId="29" borderId="47" xfId="0" applyNumberFormat="1" applyFont="1" applyFill="1" applyBorder="1" applyAlignment="1">
      <alignment horizontal="center" vertical="center" wrapText="1"/>
    </xf>
    <xf numFmtId="0" fontId="3" fillId="29" borderId="48" xfId="0" applyNumberFormat="1" applyFont="1" applyFill="1" applyBorder="1" applyAlignment="1">
      <alignment horizontal="center" vertical="center" wrapText="1"/>
    </xf>
    <xf numFmtId="0" fontId="3" fillId="29" borderId="49" xfId="0" applyNumberFormat="1" applyFont="1" applyFill="1" applyBorder="1" applyAlignment="1">
      <alignment horizontal="center" vertical="center" wrapText="1"/>
    </xf>
    <xf numFmtId="0" fontId="3" fillId="29" borderId="51" xfId="0" applyNumberFormat="1" applyFont="1" applyFill="1" applyBorder="1" applyAlignment="1">
      <alignment horizontal="center" vertical="center" wrapText="1"/>
    </xf>
    <xf numFmtId="0" fontId="3" fillId="29" borderId="50" xfId="0" applyNumberFormat="1" applyFont="1" applyFill="1" applyBorder="1" applyAlignment="1">
      <alignment horizontal="center" vertical="center" wrapText="1"/>
    </xf>
    <xf numFmtId="0" fontId="3" fillId="29" borderId="22" xfId="0" applyNumberFormat="1" applyFont="1" applyFill="1" applyBorder="1" applyAlignment="1">
      <alignment horizontal="center" vertical="center" wrapText="1"/>
    </xf>
    <xf numFmtId="0" fontId="3" fillId="53" borderId="43" xfId="0" applyFont="1" applyFill="1" applyBorder="1" applyAlignment="1">
      <alignment horizontal="center" vertical="center" wrapText="1"/>
    </xf>
    <xf numFmtId="0" fontId="3" fillId="53" borderId="44" xfId="0" applyFont="1" applyFill="1" applyBorder="1" applyAlignment="1">
      <alignment horizontal="center" vertical="center" wrapText="1"/>
    </xf>
    <xf numFmtId="0" fontId="3" fillId="53" borderId="21" xfId="0" applyFont="1" applyFill="1" applyBorder="1" applyAlignment="1">
      <alignment horizontal="center" vertical="center" wrapText="1"/>
    </xf>
  </cellXfs>
  <cellStyles count="92">
    <cellStyle name="20% - Акцент1 2" xfId="4"/>
    <cellStyle name="20% - Акцент1 2 2" xfId="54"/>
    <cellStyle name="20% - Акцент2 2" xfId="6"/>
    <cellStyle name="20% - Акцент2 2 2" xfId="55"/>
    <cellStyle name="20% - Акцент3 2" xfId="7"/>
    <cellStyle name="20% - Акцент3 2 2" xfId="56"/>
    <cellStyle name="20% - Акцент4 2" xfId="8"/>
    <cellStyle name="20% - Акцент4 2 2" xfId="57"/>
    <cellStyle name="20% - Акцент5 2" xfId="9"/>
    <cellStyle name="20% - Акцент5 2 2" xfId="58"/>
    <cellStyle name="20% - Акцент6 2" xfId="10"/>
    <cellStyle name="20% - Акцент6 2 2" xfId="59"/>
    <cellStyle name="40% - Акцент1 2" xfId="11"/>
    <cellStyle name="40% - Акцент1 2 2" xfId="60"/>
    <cellStyle name="40% - Акцент2 2" xfId="12"/>
    <cellStyle name="40% - Акцент2 2 2" xfId="61"/>
    <cellStyle name="40% - Акцент3 2" xfId="13"/>
    <cellStyle name="40% - Акцент3 2 2" xfId="62"/>
    <cellStyle name="40% - Акцент4 2" xfId="14"/>
    <cellStyle name="40% - Акцент4 2 2" xfId="63"/>
    <cellStyle name="40% - Акцент5 2" xfId="15"/>
    <cellStyle name="40% - Акцент5 2 2" xfId="64"/>
    <cellStyle name="40% - Акцент6 2" xfId="16"/>
    <cellStyle name="40% - Акцент6 2 2" xfId="65"/>
    <cellStyle name="60% - Акцент1 2" xfId="17"/>
    <cellStyle name="60% - Акцент1 2 2" xfId="66"/>
    <cellStyle name="60% - Акцент2 2" xfId="18"/>
    <cellStyle name="60% - Акцент2 2 2" xfId="67"/>
    <cellStyle name="60% - Акцент3 2" xfId="19"/>
    <cellStyle name="60% - Акцент3 2 2" xfId="68"/>
    <cellStyle name="60% - Акцент4 2" xfId="20"/>
    <cellStyle name="60% - Акцент4 2 2" xfId="69"/>
    <cellStyle name="60% - Акцент5 2" xfId="21"/>
    <cellStyle name="60% - Акцент5 2 2" xfId="70"/>
    <cellStyle name="60% - Акцент6 2" xfId="22"/>
    <cellStyle name="60% - Акцент6 2 2" xfId="71"/>
    <cellStyle name="Excel Built-in Explanatory Text" xfId="72"/>
    <cellStyle name="Excel Built-in Normal" xfId="49"/>
    <cellStyle name="TableStyleLight1" xfId="50"/>
    <cellStyle name="TableStyleLight1 2" xfId="91"/>
    <cellStyle name="Акцент1 2" xfId="23"/>
    <cellStyle name="Акцент1 2 2" xfId="73"/>
    <cellStyle name="Акцент2 2" xfId="24"/>
    <cellStyle name="Акцент2 2 2" xfId="74"/>
    <cellStyle name="Акцент3 2" xfId="25"/>
    <cellStyle name="Акцент3 2 2" xfId="75"/>
    <cellStyle name="Акцент4 2" xfId="26"/>
    <cellStyle name="Акцент4 2 2" xfId="76"/>
    <cellStyle name="Акцент5 2" xfId="27"/>
    <cellStyle name="Акцент5 2 2" xfId="77"/>
    <cellStyle name="Акцент6 2" xfId="28"/>
    <cellStyle name="Акцент6 2 2" xfId="78"/>
    <cellStyle name="Ввод  2" xfId="29"/>
    <cellStyle name="Ввод  2 2" xfId="79"/>
    <cellStyle name="Вывод 2" xfId="30"/>
    <cellStyle name="Вывод 2 2" xfId="80"/>
    <cellStyle name="Вычисление 2" xfId="31"/>
    <cellStyle name="Вычисление 2 2" xfId="81"/>
    <cellStyle name="Денежный 2" xfId="82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Контрольная ячейка 2 2" xfId="83"/>
    <cellStyle name="Название 2" xfId="38"/>
    <cellStyle name="Нейтральный 2" xfId="39"/>
    <cellStyle name="Нейтральный 2 2" xfId="84"/>
    <cellStyle name="Обычный" xfId="0" builtinId="0"/>
    <cellStyle name="Обычный 10" xfId="90"/>
    <cellStyle name="Обычный 2" xfId="2"/>
    <cellStyle name="Обычный 2 2" xfId="48"/>
    <cellStyle name="Обычный 2 3" xfId="89"/>
    <cellStyle name="Обычный 3" xfId="1"/>
    <cellStyle name="Обычный 3 2" xfId="46"/>
    <cellStyle name="Обычный 4" xfId="3"/>
    <cellStyle name="Обычный 5" xfId="5"/>
    <cellStyle name="Обычный 6" xfId="47"/>
    <cellStyle name="Обычный 6 2" xfId="52"/>
    <cellStyle name="Обычный 6 3" xfId="53"/>
    <cellStyle name="Обычный 7" xfId="51"/>
    <cellStyle name="Плохой 2" xfId="40"/>
    <cellStyle name="Плохой 2 2" xfId="85"/>
    <cellStyle name="Пояснение 2" xfId="41"/>
    <cellStyle name="Пояснение 3" xfId="86"/>
    <cellStyle name="Примечание 2" xfId="42"/>
    <cellStyle name="Примечание 2 2" xfId="87"/>
    <cellStyle name="Связанная ячейка 2" xfId="43"/>
    <cellStyle name="Текст предупреждения 2" xfId="44"/>
    <cellStyle name="Хороший 2" xfId="45"/>
    <cellStyle name="Хороший 2 2" xfId="88"/>
  </cellStyles>
  <dxfs count="0"/>
  <tableStyles count="0" defaultTableStyle="TableStyleMedium2" defaultPivotStyle="PivotStyleLight16"/>
  <colors>
    <mruColors>
      <color rgb="FF99FF99"/>
      <color rgb="FF66FF66"/>
      <color rgb="FFCCFF99"/>
      <color rgb="FF00FF00"/>
      <color rgb="FF99FF66"/>
      <color rgb="FF80E818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02"/>
  <sheetViews>
    <sheetView tabSelected="1" view="pageBreakPreview" zoomScale="30" zoomScaleNormal="50" zoomScaleSheetLayoutView="3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A2" sqref="A2:B2"/>
    </sheetView>
  </sheetViews>
  <sheetFormatPr defaultRowHeight="26.25" x14ac:dyDescent="0.4"/>
  <cols>
    <col min="1" max="1" width="6.85546875" style="6" customWidth="1"/>
    <col min="2" max="2" width="69.140625" style="6" customWidth="1"/>
    <col min="3" max="3" width="20.28515625" style="18" customWidth="1"/>
    <col min="4" max="4" width="13.5703125" style="5" customWidth="1"/>
    <col min="5" max="5" width="13.5703125" style="6" customWidth="1"/>
    <col min="6" max="6" width="12.7109375" style="6" customWidth="1"/>
    <col min="7" max="7" width="14.140625" style="6" customWidth="1"/>
    <col min="8" max="8" width="15.85546875" style="6" customWidth="1"/>
    <col min="9" max="9" width="17.28515625" style="12" customWidth="1"/>
    <col min="10" max="10" width="10.5703125" style="6" customWidth="1"/>
    <col min="11" max="11" width="11.140625" style="6" customWidth="1"/>
    <col min="12" max="12" width="15.7109375" style="12" hidden="1" customWidth="1"/>
    <col min="13" max="13" width="27.5703125" style="5" customWidth="1"/>
    <col min="14" max="14" width="19.7109375" style="12" customWidth="1"/>
    <col min="15" max="15" width="12.85546875" style="12" customWidth="1"/>
    <col min="16" max="16" width="13.85546875" style="12" customWidth="1"/>
    <col min="17" max="17" width="15.42578125" style="12" customWidth="1"/>
    <col min="18" max="18" width="14.5703125" style="12" customWidth="1"/>
    <col min="19" max="19" width="13.7109375" style="12" customWidth="1"/>
    <col min="20" max="20" width="14.7109375" style="12" customWidth="1"/>
    <col min="21" max="21" width="10.42578125" style="12" customWidth="1"/>
    <col min="22" max="22" width="9.42578125" style="12" customWidth="1"/>
    <col min="23" max="24" width="11.140625" style="12" customWidth="1"/>
    <col min="25" max="32" width="16.140625" style="12" hidden="1" customWidth="1"/>
    <col min="33" max="33" width="11.42578125" style="12" customWidth="1"/>
    <col min="34" max="34" width="12.42578125" style="12" customWidth="1"/>
    <col min="35" max="35" width="11.42578125" style="12" customWidth="1"/>
    <col min="36" max="36" width="11.140625" style="12" customWidth="1"/>
    <col min="37" max="37" width="12.85546875" style="12" customWidth="1"/>
    <col min="38" max="38" width="14.85546875" style="12" customWidth="1"/>
    <col min="39" max="39" width="11.5703125" style="12" customWidth="1"/>
    <col min="40" max="40" width="13.5703125" style="12" customWidth="1"/>
    <col min="41" max="41" width="13.42578125" style="12" customWidth="1"/>
    <col min="42" max="42" width="16.42578125" style="12" customWidth="1"/>
    <col min="43" max="43" width="12.85546875" style="12" customWidth="1"/>
    <col min="44" max="44" width="15.140625" style="10" customWidth="1"/>
    <col min="45" max="45" width="13.140625" style="10" customWidth="1"/>
    <col min="46" max="46" width="14.5703125" style="10" customWidth="1"/>
    <col min="47" max="47" width="9.7109375" style="10" customWidth="1"/>
    <col min="48" max="48" width="14.5703125" style="15" customWidth="1"/>
    <col min="49" max="51" width="16.140625" style="15" hidden="1" customWidth="1"/>
    <col min="52" max="52" width="16.140625" style="10" hidden="1" customWidth="1"/>
    <col min="53" max="53" width="10.7109375" style="10" customWidth="1"/>
    <col min="54" max="54" width="13" style="10" customWidth="1"/>
    <col min="55" max="55" width="11.42578125" style="10" customWidth="1"/>
    <col min="56" max="56" width="9.5703125" style="10" customWidth="1"/>
    <col min="57" max="57" width="12.140625" style="10" customWidth="1"/>
    <col min="58" max="58" width="19.28515625" style="10" customWidth="1"/>
    <col min="59" max="59" width="11.5703125" style="10" customWidth="1"/>
    <col min="60" max="60" width="9.28515625" style="10" customWidth="1"/>
  </cols>
  <sheetData>
    <row r="1" spans="1:60" ht="27" thickBot="1" x14ac:dyDescent="0.45"/>
    <row r="2" spans="1:60" s="33" customFormat="1" ht="52.5" customHeight="1" thickBot="1" x14ac:dyDescent="0.35">
      <c r="A2" s="115" t="s">
        <v>57</v>
      </c>
      <c r="B2" s="116"/>
      <c r="C2" s="120" t="s">
        <v>50</v>
      </c>
      <c r="D2" s="121"/>
      <c r="E2" s="121"/>
      <c r="F2" s="121"/>
      <c r="G2" s="121"/>
      <c r="H2" s="121"/>
      <c r="I2" s="121"/>
      <c r="J2" s="121"/>
      <c r="K2" s="122"/>
      <c r="L2" s="34"/>
      <c r="M2" s="134" t="s">
        <v>51</v>
      </c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6"/>
    </row>
    <row r="3" spans="1:60" s="33" customFormat="1" ht="33.75" customHeight="1" thickBot="1" x14ac:dyDescent="0.35">
      <c r="A3" s="39"/>
      <c r="B3" s="38"/>
      <c r="C3" s="123"/>
      <c r="D3" s="124"/>
      <c r="E3" s="124"/>
      <c r="F3" s="124"/>
      <c r="G3" s="124"/>
      <c r="H3" s="124"/>
      <c r="I3" s="124"/>
      <c r="J3" s="124"/>
      <c r="K3" s="125"/>
      <c r="L3" s="40"/>
      <c r="M3" s="143" t="s">
        <v>2</v>
      </c>
      <c r="N3" s="144"/>
      <c r="O3" s="144"/>
      <c r="P3" s="145"/>
      <c r="Q3" s="149" t="s">
        <v>53</v>
      </c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1"/>
    </row>
    <row r="4" spans="1:60" s="33" customFormat="1" ht="30" customHeight="1" thickBot="1" x14ac:dyDescent="0.35">
      <c r="A4" s="117"/>
      <c r="B4" s="117" t="s">
        <v>26</v>
      </c>
      <c r="C4" s="132" t="s">
        <v>52</v>
      </c>
      <c r="D4" s="119" t="s">
        <v>0</v>
      </c>
      <c r="E4" s="119" t="s">
        <v>37</v>
      </c>
      <c r="F4" s="119" t="s">
        <v>1</v>
      </c>
      <c r="G4" s="119" t="s">
        <v>29</v>
      </c>
      <c r="H4" s="119" t="s">
        <v>30</v>
      </c>
      <c r="I4" s="126" t="s">
        <v>54</v>
      </c>
      <c r="J4" s="119" t="s">
        <v>48</v>
      </c>
      <c r="K4" s="129"/>
      <c r="L4" s="35"/>
      <c r="M4" s="146"/>
      <c r="N4" s="147"/>
      <c r="O4" s="147"/>
      <c r="P4" s="148"/>
      <c r="Q4" s="137" t="s">
        <v>32</v>
      </c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9"/>
      <c r="AS4" s="134" t="s">
        <v>46</v>
      </c>
      <c r="AT4" s="135"/>
      <c r="AU4" s="135"/>
      <c r="AV4" s="135"/>
      <c r="AW4" s="135"/>
      <c r="AX4" s="135"/>
      <c r="AY4" s="135"/>
      <c r="AZ4" s="136"/>
      <c r="BA4" s="106" t="s">
        <v>34</v>
      </c>
      <c r="BB4" s="107"/>
      <c r="BC4" s="107"/>
      <c r="BD4" s="108"/>
      <c r="BE4" s="140" t="s">
        <v>35</v>
      </c>
      <c r="BF4" s="141"/>
      <c r="BG4" s="141"/>
      <c r="BH4" s="142"/>
    </row>
    <row r="5" spans="1:60" s="33" customFormat="1" ht="30.75" customHeight="1" x14ac:dyDescent="0.3">
      <c r="A5" s="118"/>
      <c r="B5" s="118"/>
      <c r="C5" s="132"/>
      <c r="D5" s="118"/>
      <c r="E5" s="118"/>
      <c r="F5" s="118"/>
      <c r="G5" s="118"/>
      <c r="H5" s="118"/>
      <c r="I5" s="127"/>
      <c r="J5" s="130" t="s">
        <v>27</v>
      </c>
      <c r="K5" s="131" t="s">
        <v>28</v>
      </c>
      <c r="L5" s="36"/>
      <c r="M5" s="109" t="s">
        <v>0</v>
      </c>
      <c r="N5" s="110" t="s">
        <v>37</v>
      </c>
      <c r="O5" s="110" t="s">
        <v>1</v>
      </c>
      <c r="P5" s="111" t="s">
        <v>36</v>
      </c>
      <c r="Q5" s="113" t="s">
        <v>49</v>
      </c>
      <c r="R5" s="113"/>
      <c r="S5" s="113"/>
      <c r="T5" s="114"/>
      <c r="U5" s="112" t="s">
        <v>40</v>
      </c>
      <c r="V5" s="113"/>
      <c r="W5" s="113"/>
      <c r="X5" s="114"/>
      <c r="Y5" s="112" t="s">
        <v>41</v>
      </c>
      <c r="Z5" s="113"/>
      <c r="AA5" s="113"/>
      <c r="AB5" s="114"/>
      <c r="AC5" s="112" t="s">
        <v>42</v>
      </c>
      <c r="AD5" s="113"/>
      <c r="AE5" s="113"/>
      <c r="AF5" s="114"/>
      <c r="AG5" s="112" t="s">
        <v>43</v>
      </c>
      <c r="AH5" s="113"/>
      <c r="AI5" s="113"/>
      <c r="AJ5" s="114"/>
      <c r="AK5" s="112" t="s">
        <v>44</v>
      </c>
      <c r="AL5" s="113"/>
      <c r="AM5" s="113"/>
      <c r="AN5" s="114"/>
      <c r="AO5" s="112" t="s">
        <v>45</v>
      </c>
      <c r="AP5" s="113"/>
      <c r="AQ5" s="113"/>
      <c r="AR5" s="113"/>
      <c r="AS5" s="106" t="s">
        <v>33</v>
      </c>
      <c r="AT5" s="107"/>
      <c r="AU5" s="107"/>
      <c r="AV5" s="108"/>
      <c r="AW5" s="106" t="s">
        <v>47</v>
      </c>
      <c r="AX5" s="107"/>
      <c r="AY5" s="107"/>
      <c r="AZ5" s="108"/>
      <c r="BA5" s="104" t="s">
        <v>0</v>
      </c>
      <c r="BB5" s="100" t="s">
        <v>37</v>
      </c>
      <c r="BC5" s="100" t="s">
        <v>1</v>
      </c>
      <c r="BD5" s="102" t="s">
        <v>36</v>
      </c>
      <c r="BE5" s="104" t="s">
        <v>0</v>
      </c>
      <c r="BF5" s="100" t="s">
        <v>37</v>
      </c>
      <c r="BG5" s="100" t="s">
        <v>1</v>
      </c>
      <c r="BH5" s="102" t="s">
        <v>36</v>
      </c>
    </row>
    <row r="6" spans="1:60" s="33" customFormat="1" ht="77.25" customHeight="1" thickBot="1" x14ac:dyDescent="0.35">
      <c r="A6" s="117"/>
      <c r="B6" s="117"/>
      <c r="C6" s="133"/>
      <c r="D6" s="117"/>
      <c r="E6" s="117"/>
      <c r="F6" s="117"/>
      <c r="G6" s="117"/>
      <c r="H6" s="117"/>
      <c r="I6" s="119"/>
      <c r="J6" s="119"/>
      <c r="K6" s="129"/>
      <c r="L6" s="8"/>
      <c r="M6" s="105"/>
      <c r="N6" s="101"/>
      <c r="O6" s="101"/>
      <c r="P6" s="103"/>
      <c r="Q6" s="42" t="s">
        <v>0</v>
      </c>
      <c r="R6" s="41" t="s">
        <v>37</v>
      </c>
      <c r="S6" s="41" t="s">
        <v>1</v>
      </c>
      <c r="T6" s="28" t="s">
        <v>36</v>
      </c>
      <c r="U6" s="26" t="s">
        <v>0</v>
      </c>
      <c r="V6" s="27" t="s">
        <v>37</v>
      </c>
      <c r="W6" s="27" t="s">
        <v>1</v>
      </c>
      <c r="X6" s="28" t="s">
        <v>36</v>
      </c>
      <c r="Y6" s="26" t="s">
        <v>0</v>
      </c>
      <c r="Z6" s="27" t="s">
        <v>37</v>
      </c>
      <c r="AA6" s="27" t="s">
        <v>1</v>
      </c>
      <c r="AB6" s="28" t="s">
        <v>36</v>
      </c>
      <c r="AC6" s="26" t="s">
        <v>0</v>
      </c>
      <c r="AD6" s="27" t="s">
        <v>37</v>
      </c>
      <c r="AE6" s="27" t="s">
        <v>1</v>
      </c>
      <c r="AF6" s="28" t="s">
        <v>36</v>
      </c>
      <c r="AG6" s="26" t="s">
        <v>0</v>
      </c>
      <c r="AH6" s="27" t="s">
        <v>37</v>
      </c>
      <c r="AI6" s="27" t="s">
        <v>1</v>
      </c>
      <c r="AJ6" s="28" t="s">
        <v>36</v>
      </c>
      <c r="AK6" s="26" t="s">
        <v>0</v>
      </c>
      <c r="AL6" s="27" t="s">
        <v>37</v>
      </c>
      <c r="AM6" s="27" t="s">
        <v>1</v>
      </c>
      <c r="AN6" s="28" t="s">
        <v>36</v>
      </c>
      <c r="AO6" s="26" t="s">
        <v>0</v>
      </c>
      <c r="AP6" s="27" t="s">
        <v>37</v>
      </c>
      <c r="AQ6" s="27" t="s">
        <v>1</v>
      </c>
      <c r="AR6" s="32" t="s">
        <v>36</v>
      </c>
      <c r="AS6" s="26" t="s">
        <v>0</v>
      </c>
      <c r="AT6" s="27" t="s">
        <v>37</v>
      </c>
      <c r="AU6" s="27" t="s">
        <v>1</v>
      </c>
      <c r="AV6" s="28" t="s">
        <v>36</v>
      </c>
      <c r="AW6" s="26" t="s">
        <v>0</v>
      </c>
      <c r="AX6" s="27" t="s">
        <v>37</v>
      </c>
      <c r="AY6" s="27" t="s">
        <v>1</v>
      </c>
      <c r="AZ6" s="28" t="s">
        <v>36</v>
      </c>
      <c r="BA6" s="105"/>
      <c r="BB6" s="101"/>
      <c r="BC6" s="101"/>
      <c r="BD6" s="103"/>
      <c r="BE6" s="105"/>
      <c r="BF6" s="101"/>
      <c r="BG6" s="101"/>
      <c r="BH6" s="103"/>
    </row>
    <row r="7" spans="1:60" s="9" customFormat="1" x14ac:dyDescent="0.25">
      <c r="A7" s="11"/>
      <c r="B7" s="13">
        <v>1</v>
      </c>
      <c r="C7" s="19"/>
      <c r="D7" s="13">
        <v>2</v>
      </c>
      <c r="E7" s="13">
        <v>3</v>
      </c>
      <c r="F7" s="13">
        <v>4</v>
      </c>
      <c r="G7" s="13">
        <v>5</v>
      </c>
      <c r="H7" s="13">
        <v>6</v>
      </c>
      <c r="I7" s="29"/>
      <c r="J7" s="13">
        <v>7</v>
      </c>
      <c r="K7" s="13">
        <v>8</v>
      </c>
      <c r="L7" s="13">
        <v>9</v>
      </c>
      <c r="M7" s="13">
        <v>10</v>
      </c>
      <c r="N7" s="13">
        <v>11</v>
      </c>
      <c r="O7" s="13">
        <v>12</v>
      </c>
      <c r="P7" s="13">
        <v>13</v>
      </c>
      <c r="Q7" s="13">
        <v>14</v>
      </c>
      <c r="R7" s="13">
        <v>15</v>
      </c>
      <c r="S7" s="13">
        <v>16</v>
      </c>
      <c r="T7" s="13">
        <v>17</v>
      </c>
      <c r="U7" s="13">
        <v>18</v>
      </c>
      <c r="V7" s="13">
        <v>19</v>
      </c>
      <c r="W7" s="13">
        <v>20</v>
      </c>
      <c r="X7" s="13">
        <v>21</v>
      </c>
      <c r="Y7" s="13">
        <v>22</v>
      </c>
      <c r="Z7" s="13">
        <v>23</v>
      </c>
      <c r="AA7" s="13">
        <v>24</v>
      </c>
      <c r="AB7" s="13">
        <v>25</v>
      </c>
      <c r="AC7" s="13">
        <v>26</v>
      </c>
      <c r="AD7" s="13">
        <v>27</v>
      </c>
      <c r="AE7" s="13">
        <v>28</v>
      </c>
      <c r="AF7" s="13">
        <v>29</v>
      </c>
      <c r="AG7" s="13">
        <v>30</v>
      </c>
      <c r="AH7" s="13">
        <v>31</v>
      </c>
      <c r="AI7" s="13">
        <v>32</v>
      </c>
      <c r="AJ7" s="13">
        <v>33</v>
      </c>
      <c r="AK7" s="13">
        <v>34</v>
      </c>
      <c r="AL7" s="13">
        <v>35</v>
      </c>
      <c r="AM7" s="13">
        <v>36</v>
      </c>
      <c r="AN7" s="13">
        <v>37</v>
      </c>
      <c r="AO7" s="13">
        <v>38</v>
      </c>
      <c r="AP7" s="13">
        <v>39</v>
      </c>
      <c r="AQ7" s="13">
        <v>40</v>
      </c>
      <c r="AR7" s="13">
        <v>41</v>
      </c>
      <c r="AS7" s="13">
        <v>42</v>
      </c>
      <c r="AT7" s="13">
        <v>43</v>
      </c>
      <c r="AU7" s="13">
        <v>44</v>
      </c>
      <c r="AV7" s="13">
        <v>45</v>
      </c>
      <c r="AW7" s="13">
        <v>46</v>
      </c>
      <c r="AX7" s="13">
        <v>47</v>
      </c>
      <c r="AY7" s="13">
        <v>48</v>
      </c>
      <c r="AZ7" s="13">
        <v>49</v>
      </c>
      <c r="BA7" s="13">
        <v>50</v>
      </c>
      <c r="BB7" s="13">
        <v>51</v>
      </c>
      <c r="BC7" s="13">
        <v>52</v>
      </c>
      <c r="BD7" s="13">
        <v>53</v>
      </c>
      <c r="BE7" s="13">
        <v>54</v>
      </c>
      <c r="BF7" s="13">
        <v>55</v>
      </c>
      <c r="BG7" s="13">
        <v>56</v>
      </c>
      <c r="BH7" s="13">
        <v>57</v>
      </c>
    </row>
    <row r="8" spans="1:60" ht="27.75" x14ac:dyDescent="0.4">
      <c r="A8" s="128" t="s">
        <v>16</v>
      </c>
      <c r="B8" s="128"/>
      <c r="C8" s="20"/>
      <c r="D8" s="25"/>
      <c r="E8" s="25"/>
      <c r="F8" s="37"/>
      <c r="G8" s="25"/>
      <c r="H8" s="25"/>
      <c r="I8" s="25"/>
      <c r="J8" s="25"/>
      <c r="K8" s="25"/>
      <c r="L8" s="30"/>
      <c r="M8" s="24"/>
      <c r="N8" s="23"/>
      <c r="O8" s="24"/>
      <c r="P8" s="24"/>
    </row>
    <row r="9" spans="1:60" s="15" customFormat="1" ht="66.75" customHeight="1" x14ac:dyDescent="0.25">
      <c r="A9" s="22">
        <v>1</v>
      </c>
      <c r="B9" s="92" t="s">
        <v>38</v>
      </c>
      <c r="C9" s="99">
        <v>4</v>
      </c>
      <c r="D9" s="56">
        <v>4</v>
      </c>
      <c r="E9" s="57">
        <v>2</v>
      </c>
      <c r="F9" s="58">
        <v>2</v>
      </c>
      <c r="G9" s="58">
        <v>2</v>
      </c>
      <c r="H9" s="58">
        <v>0</v>
      </c>
      <c r="I9" s="59">
        <v>0</v>
      </c>
      <c r="J9" s="59">
        <v>0</v>
      </c>
      <c r="K9" s="59">
        <v>0</v>
      </c>
      <c r="L9" s="58"/>
      <c r="M9" s="60">
        <v>20</v>
      </c>
      <c r="N9" s="61">
        <v>6</v>
      </c>
      <c r="O9" s="62">
        <v>14</v>
      </c>
      <c r="P9" s="63">
        <v>6</v>
      </c>
      <c r="Q9" s="60">
        <v>14</v>
      </c>
      <c r="R9" s="61">
        <v>4</v>
      </c>
      <c r="S9" s="62">
        <v>10</v>
      </c>
      <c r="T9" s="63">
        <v>4</v>
      </c>
      <c r="U9" s="60">
        <v>2</v>
      </c>
      <c r="V9" s="57">
        <v>0</v>
      </c>
      <c r="W9" s="64">
        <v>2</v>
      </c>
      <c r="X9" s="58">
        <v>0</v>
      </c>
      <c r="Y9" s="65"/>
      <c r="Z9" s="65"/>
      <c r="AA9" s="65"/>
      <c r="AB9" s="65"/>
      <c r="AC9" s="65"/>
      <c r="AD9" s="65"/>
      <c r="AE9" s="65"/>
      <c r="AF9" s="65"/>
      <c r="AG9" s="60">
        <v>1</v>
      </c>
      <c r="AH9" s="57">
        <v>0</v>
      </c>
      <c r="AI9" s="64">
        <v>1</v>
      </c>
      <c r="AJ9" s="58">
        <v>0</v>
      </c>
      <c r="AK9" s="60">
        <v>5</v>
      </c>
      <c r="AL9" s="57">
        <v>2</v>
      </c>
      <c r="AM9" s="64">
        <v>3</v>
      </c>
      <c r="AN9" s="58">
        <v>2</v>
      </c>
      <c r="AO9" s="60">
        <v>6</v>
      </c>
      <c r="AP9" s="57">
        <v>2</v>
      </c>
      <c r="AQ9" s="64">
        <v>4</v>
      </c>
      <c r="AR9" s="58">
        <v>2</v>
      </c>
      <c r="AS9" s="60">
        <v>4</v>
      </c>
      <c r="AT9" s="57">
        <v>0</v>
      </c>
      <c r="AU9" s="64">
        <v>4</v>
      </c>
      <c r="AV9" s="58">
        <v>0</v>
      </c>
      <c r="AW9" s="65"/>
      <c r="AX9" s="66"/>
      <c r="AY9" s="65"/>
      <c r="AZ9" s="67"/>
      <c r="BA9" s="60">
        <v>2</v>
      </c>
      <c r="BB9" s="57">
        <v>2</v>
      </c>
      <c r="BC9" s="64">
        <v>0</v>
      </c>
      <c r="BD9" s="58">
        <v>2</v>
      </c>
      <c r="BE9" s="60">
        <v>0</v>
      </c>
      <c r="BF9" s="57">
        <v>0</v>
      </c>
      <c r="BG9" s="64">
        <v>0</v>
      </c>
      <c r="BH9" s="58">
        <v>0</v>
      </c>
    </row>
    <row r="10" spans="1:60" s="17" customFormat="1" ht="66" x14ac:dyDescent="0.25">
      <c r="A10" s="22">
        <v>2</v>
      </c>
      <c r="B10" s="92" t="s">
        <v>17</v>
      </c>
      <c r="C10" s="98">
        <v>21</v>
      </c>
      <c r="D10" s="69">
        <v>21</v>
      </c>
      <c r="E10" s="61">
        <v>15</v>
      </c>
      <c r="F10" s="63">
        <v>6</v>
      </c>
      <c r="G10" s="63">
        <v>11</v>
      </c>
      <c r="H10" s="63">
        <v>6</v>
      </c>
      <c r="I10" s="70">
        <v>12</v>
      </c>
      <c r="J10" s="70">
        <v>1</v>
      </c>
      <c r="K10" s="70">
        <v>0</v>
      </c>
      <c r="L10" s="63"/>
      <c r="M10" s="71">
        <v>77</v>
      </c>
      <c r="N10" s="61">
        <v>70</v>
      </c>
      <c r="O10" s="62">
        <v>7</v>
      </c>
      <c r="P10" s="63">
        <v>60</v>
      </c>
      <c r="Q10" s="71">
        <v>46</v>
      </c>
      <c r="R10" s="61">
        <v>40</v>
      </c>
      <c r="S10" s="62">
        <v>6</v>
      </c>
      <c r="T10" s="63">
        <v>32</v>
      </c>
      <c r="U10" s="60">
        <v>2</v>
      </c>
      <c r="V10" s="61">
        <v>1</v>
      </c>
      <c r="W10" s="62">
        <v>1</v>
      </c>
      <c r="X10" s="63">
        <v>0</v>
      </c>
      <c r="Y10" s="58"/>
      <c r="Z10" s="58"/>
      <c r="AA10" s="58"/>
      <c r="AB10" s="58"/>
      <c r="AC10" s="58"/>
      <c r="AD10" s="58"/>
      <c r="AE10" s="58"/>
      <c r="AF10" s="58"/>
      <c r="AG10" s="71">
        <v>1</v>
      </c>
      <c r="AH10" s="61">
        <v>1</v>
      </c>
      <c r="AI10" s="62">
        <v>0</v>
      </c>
      <c r="AJ10" s="63">
        <v>0</v>
      </c>
      <c r="AK10" s="71">
        <v>26</v>
      </c>
      <c r="AL10" s="61">
        <v>21</v>
      </c>
      <c r="AM10" s="62">
        <v>5</v>
      </c>
      <c r="AN10" s="63">
        <v>18</v>
      </c>
      <c r="AO10" s="71">
        <v>17</v>
      </c>
      <c r="AP10" s="61">
        <v>17</v>
      </c>
      <c r="AQ10" s="62">
        <v>0</v>
      </c>
      <c r="AR10" s="72">
        <v>14</v>
      </c>
      <c r="AS10" s="71">
        <v>20</v>
      </c>
      <c r="AT10" s="61">
        <v>19</v>
      </c>
      <c r="AU10" s="62">
        <v>1</v>
      </c>
      <c r="AV10" s="63">
        <v>18</v>
      </c>
      <c r="AW10" s="58"/>
      <c r="AX10" s="73"/>
      <c r="AY10" s="58"/>
      <c r="AZ10" s="59"/>
      <c r="BA10" s="71">
        <v>5</v>
      </c>
      <c r="BB10" s="61">
        <v>5</v>
      </c>
      <c r="BC10" s="62">
        <v>0</v>
      </c>
      <c r="BD10" s="72">
        <v>5</v>
      </c>
      <c r="BE10" s="71">
        <v>6</v>
      </c>
      <c r="BF10" s="61">
        <v>6</v>
      </c>
      <c r="BG10" s="62">
        <v>0</v>
      </c>
      <c r="BH10" s="72">
        <v>5</v>
      </c>
    </row>
    <row r="11" spans="1:60" ht="66" x14ac:dyDescent="0.25">
      <c r="A11" s="22">
        <v>3</v>
      </c>
      <c r="B11" s="92" t="s">
        <v>18</v>
      </c>
      <c r="C11" s="68">
        <v>4</v>
      </c>
      <c r="D11" s="69">
        <v>4</v>
      </c>
      <c r="E11" s="61">
        <v>4</v>
      </c>
      <c r="F11" s="63">
        <v>0</v>
      </c>
      <c r="G11" s="63">
        <v>4</v>
      </c>
      <c r="H11" s="63">
        <v>1</v>
      </c>
      <c r="I11" s="70">
        <v>4</v>
      </c>
      <c r="J11" s="70">
        <v>0</v>
      </c>
      <c r="K11" s="70">
        <v>0</v>
      </c>
      <c r="L11" s="63"/>
      <c r="M11" s="71">
        <v>27</v>
      </c>
      <c r="N11" s="61">
        <v>23</v>
      </c>
      <c r="O11" s="62">
        <v>4</v>
      </c>
      <c r="P11" s="63">
        <v>17</v>
      </c>
      <c r="Q11" s="71">
        <v>17</v>
      </c>
      <c r="R11" s="61">
        <v>15</v>
      </c>
      <c r="S11" s="62">
        <v>2</v>
      </c>
      <c r="T11" s="63">
        <v>11</v>
      </c>
      <c r="U11" s="60">
        <v>2</v>
      </c>
      <c r="V11" s="61">
        <v>2</v>
      </c>
      <c r="W11" s="62">
        <v>0</v>
      </c>
      <c r="X11" s="63">
        <v>2</v>
      </c>
      <c r="Y11" s="63"/>
      <c r="Z11" s="63"/>
      <c r="AA11" s="63"/>
      <c r="AB11" s="63"/>
      <c r="AC11" s="63"/>
      <c r="AD11" s="63"/>
      <c r="AE11" s="63"/>
      <c r="AF11" s="63"/>
      <c r="AG11" s="71">
        <v>1</v>
      </c>
      <c r="AH11" s="61">
        <v>0</v>
      </c>
      <c r="AI11" s="62">
        <v>1</v>
      </c>
      <c r="AJ11" s="63">
        <v>0</v>
      </c>
      <c r="AK11" s="71">
        <v>8</v>
      </c>
      <c r="AL11" s="61">
        <v>8</v>
      </c>
      <c r="AM11" s="62">
        <v>0</v>
      </c>
      <c r="AN11" s="63">
        <v>7</v>
      </c>
      <c r="AO11" s="71">
        <v>6</v>
      </c>
      <c r="AP11" s="61">
        <v>5</v>
      </c>
      <c r="AQ11" s="62">
        <v>1</v>
      </c>
      <c r="AR11" s="72">
        <v>2</v>
      </c>
      <c r="AS11" s="71">
        <v>6</v>
      </c>
      <c r="AT11" s="61">
        <v>4</v>
      </c>
      <c r="AU11" s="62">
        <v>2</v>
      </c>
      <c r="AV11" s="63">
        <v>3</v>
      </c>
      <c r="AW11" s="63"/>
      <c r="AX11" s="74"/>
      <c r="AY11" s="63"/>
      <c r="AZ11" s="75"/>
      <c r="BA11" s="71">
        <v>2</v>
      </c>
      <c r="BB11" s="61">
        <v>2</v>
      </c>
      <c r="BC11" s="62">
        <v>0</v>
      </c>
      <c r="BD11" s="72">
        <v>2</v>
      </c>
      <c r="BE11" s="71">
        <v>2</v>
      </c>
      <c r="BF11" s="61">
        <v>2</v>
      </c>
      <c r="BG11" s="62">
        <v>0</v>
      </c>
      <c r="BH11" s="72">
        <v>1</v>
      </c>
    </row>
    <row r="12" spans="1:60" ht="56.25" customHeight="1" x14ac:dyDescent="0.25">
      <c r="A12" s="22">
        <v>4</v>
      </c>
      <c r="B12" s="92" t="s">
        <v>19</v>
      </c>
      <c r="C12" s="68">
        <v>8</v>
      </c>
      <c r="D12" s="69">
        <v>8</v>
      </c>
      <c r="E12" s="61">
        <v>6</v>
      </c>
      <c r="F12" s="63">
        <v>2</v>
      </c>
      <c r="G12" s="63">
        <v>5</v>
      </c>
      <c r="H12" s="63">
        <v>1</v>
      </c>
      <c r="I12" s="70">
        <v>6</v>
      </c>
      <c r="J12" s="70">
        <v>0</v>
      </c>
      <c r="K12" s="70">
        <v>0</v>
      </c>
      <c r="L12" s="63"/>
      <c r="M12" s="71">
        <v>33.5</v>
      </c>
      <c r="N12" s="61">
        <v>31.5</v>
      </c>
      <c r="O12" s="62">
        <v>2</v>
      </c>
      <c r="P12" s="63">
        <v>25</v>
      </c>
      <c r="Q12" s="71">
        <v>23</v>
      </c>
      <c r="R12" s="61">
        <v>22</v>
      </c>
      <c r="S12" s="62">
        <v>1</v>
      </c>
      <c r="T12" s="63">
        <v>18</v>
      </c>
      <c r="U12" s="60">
        <v>2</v>
      </c>
      <c r="V12" s="61">
        <v>2</v>
      </c>
      <c r="W12" s="62">
        <v>0</v>
      </c>
      <c r="X12" s="63">
        <v>1</v>
      </c>
      <c r="Y12" s="63"/>
      <c r="Z12" s="63"/>
      <c r="AA12" s="63"/>
      <c r="AB12" s="63"/>
      <c r="AC12" s="63"/>
      <c r="AD12" s="63"/>
      <c r="AE12" s="63"/>
      <c r="AF12" s="63"/>
      <c r="AG12" s="71">
        <v>1</v>
      </c>
      <c r="AH12" s="61">
        <v>1</v>
      </c>
      <c r="AI12" s="62">
        <v>0</v>
      </c>
      <c r="AJ12" s="63">
        <v>0</v>
      </c>
      <c r="AK12" s="71">
        <v>14</v>
      </c>
      <c r="AL12" s="61">
        <v>13</v>
      </c>
      <c r="AM12" s="62">
        <v>1</v>
      </c>
      <c r="AN12" s="63">
        <v>12</v>
      </c>
      <c r="AO12" s="71">
        <v>6</v>
      </c>
      <c r="AP12" s="61">
        <v>6</v>
      </c>
      <c r="AQ12" s="62">
        <v>0</v>
      </c>
      <c r="AR12" s="72">
        <v>5</v>
      </c>
      <c r="AS12" s="71">
        <v>8</v>
      </c>
      <c r="AT12" s="61">
        <v>7</v>
      </c>
      <c r="AU12" s="62">
        <v>1</v>
      </c>
      <c r="AV12" s="63">
        <v>5</v>
      </c>
      <c r="AW12" s="63"/>
      <c r="AX12" s="74"/>
      <c r="AY12" s="63"/>
      <c r="AZ12" s="75"/>
      <c r="BA12" s="71">
        <v>0</v>
      </c>
      <c r="BB12" s="61">
        <v>0</v>
      </c>
      <c r="BC12" s="62">
        <v>0</v>
      </c>
      <c r="BD12" s="72">
        <v>0</v>
      </c>
      <c r="BE12" s="71">
        <v>2.5</v>
      </c>
      <c r="BF12" s="61">
        <v>2.5</v>
      </c>
      <c r="BG12" s="62">
        <v>0</v>
      </c>
      <c r="BH12" s="72">
        <v>2</v>
      </c>
    </row>
    <row r="13" spans="1:60" ht="45.75" x14ac:dyDescent="0.25">
      <c r="A13" s="22">
        <v>5</v>
      </c>
      <c r="B13" s="92" t="s">
        <v>20</v>
      </c>
      <c r="C13" s="68">
        <v>4</v>
      </c>
      <c r="D13" s="69">
        <v>4</v>
      </c>
      <c r="E13" s="61">
        <v>4</v>
      </c>
      <c r="F13" s="63">
        <v>0</v>
      </c>
      <c r="G13" s="63">
        <v>3</v>
      </c>
      <c r="H13" s="63">
        <v>1</v>
      </c>
      <c r="I13" s="70">
        <v>3</v>
      </c>
      <c r="J13" s="70">
        <v>0</v>
      </c>
      <c r="K13" s="70">
        <v>0</v>
      </c>
      <c r="L13" s="63"/>
      <c r="M13" s="71">
        <v>19</v>
      </c>
      <c r="N13" s="61">
        <v>18</v>
      </c>
      <c r="O13" s="62">
        <v>1</v>
      </c>
      <c r="P13" s="63">
        <f>T13+AV13+AZ13+BD13+BH13</f>
        <v>15</v>
      </c>
      <c r="Q13" s="71">
        <v>13</v>
      </c>
      <c r="R13" s="61">
        <v>13</v>
      </c>
      <c r="S13" s="62">
        <v>0</v>
      </c>
      <c r="T13" s="63">
        <v>11</v>
      </c>
      <c r="U13" s="60">
        <v>2</v>
      </c>
      <c r="V13" s="61">
        <v>2</v>
      </c>
      <c r="W13" s="62">
        <v>0</v>
      </c>
      <c r="X13" s="63">
        <v>1</v>
      </c>
      <c r="Y13" s="63"/>
      <c r="Z13" s="63"/>
      <c r="AA13" s="63"/>
      <c r="AB13" s="63"/>
      <c r="AC13" s="63"/>
      <c r="AD13" s="63"/>
      <c r="AE13" s="63"/>
      <c r="AF13" s="63"/>
      <c r="AG13" s="71">
        <v>1</v>
      </c>
      <c r="AH13" s="61">
        <v>1</v>
      </c>
      <c r="AI13" s="62">
        <v>0</v>
      </c>
      <c r="AJ13" s="63">
        <v>0</v>
      </c>
      <c r="AK13" s="71">
        <v>6</v>
      </c>
      <c r="AL13" s="61">
        <v>6</v>
      </c>
      <c r="AM13" s="62">
        <v>0</v>
      </c>
      <c r="AN13" s="63">
        <v>6</v>
      </c>
      <c r="AO13" s="71">
        <v>4</v>
      </c>
      <c r="AP13" s="61">
        <v>4</v>
      </c>
      <c r="AQ13" s="62">
        <v>0</v>
      </c>
      <c r="AR13" s="72">
        <v>4</v>
      </c>
      <c r="AS13" s="71">
        <v>4</v>
      </c>
      <c r="AT13" s="61">
        <v>3</v>
      </c>
      <c r="AU13" s="62">
        <v>1</v>
      </c>
      <c r="AV13" s="63">
        <v>2</v>
      </c>
      <c r="AW13" s="63"/>
      <c r="AX13" s="74"/>
      <c r="AY13" s="63"/>
      <c r="AZ13" s="75"/>
      <c r="BA13" s="71">
        <v>1</v>
      </c>
      <c r="BB13" s="61">
        <v>1</v>
      </c>
      <c r="BC13" s="62">
        <v>0</v>
      </c>
      <c r="BD13" s="72">
        <v>1</v>
      </c>
      <c r="BE13" s="71">
        <v>1</v>
      </c>
      <c r="BF13" s="61">
        <v>1</v>
      </c>
      <c r="BG13" s="62">
        <v>0</v>
      </c>
      <c r="BH13" s="72">
        <v>1</v>
      </c>
    </row>
    <row r="14" spans="1:60" ht="45.75" x14ac:dyDescent="0.25">
      <c r="A14" s="22">
        <v>6</v>
      </c>
      <c r="B14" s="92" t="s">
        <v>21</v>
      </c>
      <c r="C14" s="68">
        <v>3</v>
      </c>
      <c r="D14" s="69">
        <v>3</v>
      </c>
      <c r="E14" s="61">
        <v>2</v>
      </c>
      <c r="F14" s="63">
        <v>1</v>
      </c>
      <c r="G14" s="63">
        <v>1</v>
      </c>
      <c r="H14" s="63">
        <v>2</v>
      </c>
      <c r="I14" s="70">
        <v>2</v>
      </c>
      <c r="J14" s="70">
        <v>0</v>
      </c>
      <c r="K14" s="70">
        <v>0</v>
      </c>
      <c r="L14" s="63"/>
      <c r="M14" s="71">
        <v>18</v>
      </c>
      <c r="N14" s="61">
        <v>14</v>
      </c>
      <c r="O14" s="62">
        <v>4</v>
      </c>
      <c r="P14" s="63">
        <v>12</v>
      </c>
      <c r="Q14" s="71">
        <v>12</v>
      </c>
      <c r="R14" s="61">
        <v>10</v>
      </c>
      <c r="S14" s="62">
        <v>2</v>
      </c>
      <c r="T14" s="63">
        <v>9</v>
      </c>
      <c r="U14" s="60">
        <v>2</v>
      </c>
      <c r="V14" s="61">
        <v>2</v>
      </c>
      <c r="W14" s="62">
        <v>0</v>
      </c>
      <c r="X14" s="63">
        <v>2</v>
      </c>
      <c r="Y14" s="63"/>
      <c r="Z14" s="63"/>
      <c r="AA14" s="63"/>
      <c r="AB14" s="63"/>
      <c r="AC14" s="63"/>
      <c r="AD14" s="63"/>
      <c r="AE14" s="63"/>
      <c r="AF14" s="63"/>
      <c r="AG14" s="71">
        <v>1</v>
      </c>
      <c r="AH14" s="61">
        <v>1</v>
      </c>
      <c r="AI14" s="62">
        <v>0</v>
      </c>
      <c r="AJ14" s="63">
        <v>0</v>
      </c>
      <c r="AK14" s="71">
        <v>5</v>
      </c>
      <c r="AL14" s="61">
        <v>4</v>
      </c>
      <c r="AM14" s="62">
        <v>1</v>
      </c>
      <c r="AN14" s="63">
        <v>4</v>
      </c>
      <c r="AO14" s="71">
        <v>4</v>
      </c>
      <c r="AP14" s="61">
        <v>3</v>
      </c>
      <c r="AQ14" s="62">
        <v>1</v>
      </c>
      <c r="AR14" s="72">
        <v>3</v>
      </c>
      <c r="AS14" s="71">
        <v>3</v>
      </c>
      <c r="AT14" s="61">
        <v>2</v>
      </c>
      <c r="AU14" s="62">
        <v>1</v>
      </c>
      <c r="AV14" s="63">
        <v>1</v>
      </c>
      <c r="AW14" s="63"/>
      <c r="AX14" s="74"/>
      <c r="AY14" s="63"/>
      <c r="AZ14" s="75"/>
      <c r="BA14" s="71">
        <v>0</v>
      </c>
      <c r="BB14" s="61">
        <v>0</v>
      </c>
      <c r="BC14" s="62">
        <v>0</v>
      </c>
      <c r="BD14" s="72">
        <v>0</v>
      </c>
      <c r="BE14" s="71">
        <v>3</v>
      </c>
      <c r="BF14" s="61">
        <v>2</v>
      </c>
      <c r="BG14" s="62">
        <v>1</v>
      </c>
      <c r="BH14" s="72">
        <v>2</v>
      </c>
    </row>
    <row r="15" spans="1:60" s="17" customFormat="1" ht="45.75" x14ac:dyDescent="0.25">
      <c r="A15" s="22">
        <v>7</v>
      </c>
      <c r="B15" s="92" t="s">
        <v>22</v>
      </c>
      <c r="C15" s="68">
        <v>14</v>
      </c>
      <c r="D15" s="69">
        <v>14</v>
      </c>
      <c r="E15" s="61">
        <v>8</v>
      </c>
      <c r="F15" s="63">
        <v>6</v>
      </c>
      <c r="G15" s="63">
        <v>3</v>
      </c>
      <c r="H15" s="63">
        <v>2</v>
      </c>
      <c r="I15" s="70">
        <v>7</v>
      </c>
      <c r="J15" s="70">
        <v>0</v>
      </c>
      <c r="K15" s="70">
        <v>0</v>
      </c>
      <c r="L15" s="63"/>
      <c r="M15" s="71">
        <v>50</v>
      </c>
      <c r="N15" s="61">
        <v>35</v>
      </c>
      <c r="O15" s="62">
        <v>15</v>
      </c>
      <c r="P15" s="63">
        <v>31</v>
      </c>
      <c r="Q15" s="71">
        <v>27</v>
      </c>
      <c r="R15" s="61">
        <v>18</v>
      </c>
      <c r="S15" s="62">
        <v>9</v>
      </c>
      <c r="T15" s="63">
        <v>16</v>
      </c>
      <c r="U15" s="60">
        <v>2</v>
      </c>
      <c r="V15" s="61">
        <v>2</v>
      </c>
      <c r="W15" s="62">
        <v>0</v>
      </c>
      <c r="X15" s="63">
        <v>1</v>
      </c>
      <c r="Y15" s="63"/>
      <c r="Z15" s="63"/>
      <c r="AA15" s="63"/>
      <c r="AB15" s="63"/>
      <c r="AC15" s="63"/>
      <c r="AD15" s="63"/>
      <c r="AE15" s="63"/>
      <c r="AF15" s="63"/>
      <c r="AG15" s="71">
        <v>1</v>
      </c>
      <c r="AH15" s="61">
        <v>1</v>
      </c>
      <c r="AI15" s="62">
        <v>0</v>
      </c>
      <c r="AJ15" s="63">
        <v>0</v>
      </c>
      <c r="AK15" s="71">
        <v>17</v>
      </c>
      <c r="AL15" s="61">
        <v>11</v>
      </c>
      <c r="AM15" s="62">
        <v>6</v>
      </c>
      <c r="AN15" s="63">
        <v>11</v>
      </c>
      <c r="AO15" s="71">
        <v>7</v>
      </c>
      <c r="AP15" s="61">
        <v>4</v>
      </c>
      <c r="AQ15" s="62">
        <v>3</v>
      </c>
      <c r="AR15" s="72">
        <v>4</v>
      </c>
      <c r="AS15" s="71">
        <v>15</v>
      </c>
      <c r="AT15" s="61">
        <v>9</v>
      </c>
      <c r="AU15" s="62">
        <v>6</v>
      </c>
      <c r="AV15" s="63">
        <v>8</v>
      </c>
      <c r="AW15" s="63"/>
      <c r="AX15" s="74"/>
      <c r="AY15" s="63"/>
      <c r="AZ15" s="75"/>
      <c r="BA15" s="71">
        <v>4</v>
      </c>
      <c r="BB15" s="61">
        <v>4</v>
      </c>
      <c r="BC15" s="62">
        <v>0</v>
      </c>
      <c r="BD15" s="72">
        <v>4</v>
      </c>
      <c r="BE15" s="71">
        <v>4</v>
      </c>
      <c r="BF15" s="61">
        <v>4</v>
      </c>
      <c r="BG15" s="62">
        <v>0</v>
      </c>
      <c r="BH15" s="72">
        <v>3</v>
      </c>
    </row>
    <row r="16" spans="1:60" ht="45.75" x14ac:dyDescent="0.25">
      <c r="A16" s="22">
        <v>8</v>
      </c>
      <c r="B16" s="92" t="s">
        <v>23</v>
      </c>
      <c r="C16" s="68">
        <v>6</v>
      </c>
      <c r="D16" s="69">
        <v>6</v>
      </c>
      <c r="E16" s="61">
        <v>6</v>
      </c>
      <c r="F16" s="63">
        <v>0</v>
      </c>
      <c r="G16" s="63">
        <v>4</v>
      </c>
      <c r="H16" s="63">
        <v>2</v>
      </c>
      <c r="I16" s="70">
        <v>6</v>
      </c>
      <c r="J16" s="70">
        <v>0</v>
      </c>
      <c r="K16" s="70">
        <v>0</v>
      </c>
      <c r="L16" s="63"/>
      <c r="M16" s="71">
        <v>25</v>
      </c>
      <c r="N16" s="61">
        <v>23</v>
      </c>
      <c r="O16" s="62">
        <v>2</v>
      </c>
      <c r="P16" s="63">
        <v>20</v>
      </c>
      <c r="Q16" s="71">
        <v>18</v>
      </c>
      <c r="R16" s="61">
        <v>16</v>
      </c>
      <c r="S16" s="62">
        <v>2</v>
      </c>
      <c r="T16" s="63">
        <v>15</v>
      </c>
      <c r="U16" s="60">
        <v>2</v>
      </c>
      <c r="V16" s="61">
        <v>2</v>
      </c>
      <c r="W16" s="62">
        <v>0</v>
      </c>
      <c r="X16" s="63">
        <v>2</v>
      </c>
      <c r="Y16" s="63"/>
      <c r="Z16" s="63"/>
      <c r="AA16" s="63"/>
      <c r="AB16" s="63"/>
      <c r="AC16" s="63"/>
      <c r="AD16" s="63"/>
      <c r="AE16" s="63"/>
      <c r="AF16" s="63"/>
      <c r="AG16" s="71">
        <v>1</v>
      </c>
      <c r="AH16" s="61">
        <v>1</v>
      </c>
      <c r="AI16" s="62">
        <v>0</v>
      </c>
      <c r="AJ16" s="63">
        <v>0</v>
      </c>
      <c r="AK16" s="71">
        <v>9</v>
      </c>
      <c r="AL16" s="61">
        <v>8</v>
      </c>
      <c r="AM16" s="62">
        <v>1</v>
      </c>
      <c r="AN16" s="63">
        <v>8</v>
      </c>
      <c r="AO16" s="71">
        <v>6</v>
      </c>
      <c r="AP16" s="61">
        <v>5</v>
      </c>
      <c r="AQ16" s="62">
        <v>1</v>
      </c>
      <c r="AR16" s="72">
        <v>5</v>
      </c>
      <c r="AS16" s="71">
        <v>6</v>
      </c>
      <c r="AT16" s="61">
        <v>6</v>
      </c>
      <c r="AU16" s="62">
        <v>0</v>
      </c>
      <c r="AV16" s="63">
        <v>4</v>
      </c>
      <c r="AW16" s="63"/>
      <c r="AX16" s="74"/>
      <c r="AY16" s="63"/>
      <c r="AZ16" s="75"/>
      <c r="BA16" s="71">
        <v>0</v>
      </c>
      <c r="BB16" s="61">
        <v>0</v>
      </c>
      <c r="BC16" s="62">
        <v>0</v>
      </c>
      <c r="BD16" s="72">
        <v>0</v>
      </c>
      <c r="BE16" s="71">
        <v>1</v>
      </c>
      <c r="BF16" s="61">
        <v>1</v>
      </c>
      <c r="BG16" s="62">
        <v>0</v>
      </c>
      <c r="BH16" s="72">
        <v>1</v>
      </c>
    </row>
    <row r="17" spans="1:60" ht="66" x14ac:dyDescent="0.25">
      <c r="A17" s="22">
        <v>9</v>
      </c>
      <c r="B17" s="92" t="s">
        <v>55</v>
      </c>
      <c r="C17" s="68">
        <v>14</v>
      </c>
      <c r="D17" s="69">
        <v>14</v>
      </c>
      <c r="E17" s="61">
        <v>10</v>
      </c>
      <c r="F17" s="63">
        <v>4</v>
      </c>
      <c r="G17" s="63">
        <v>5</v>
      </c>
      <c r="H17" s="63">
        <v>3</v>
      </c>
      <c r="I17" s="70">
        <v>7</v>
      </c>
      <c r="J17" s="70">
        <v>2</v>
      </c>
      <c r="K17" s="70">
        <v>0</v>
      </c>
      <c r="L17" s="63"/>
      <c r="M17" s="71">
        <v>53</v>
      </c>
      <c r="N17" s="61">
        <v>40</v>
      </c>
      <c r="O17" s="62">
        <v>13</v>
      </c>
      <c r="P17" s="63">
        <v>35</v>
      </c>
      <c r="Q17" s="71">
        <v>31</v>
      </c>
      <c r="R17" s="61">
        <v>23</v>
      </c>
      <c r="S17" s="62">
        <v>8</v>
      </c>
      <c r="T17" s="63">
        <v>22</v>
      </c>
      <c r="U17" s="60">
        <v>2</v>
      </c>
      <c r="V17" s="61">
        <v>2</v>
      </c>
      <c r="W17" s="62">
        <v>0</v>
      </c>
      <c r="X17" s="63">
        <v>2</v>
      </c>
      <c r="Y17" s="63"/>
      <c r="Z17" s="63"/>
      <c r="AA17" s="63"/>
      <c r="AB17" s="63"/>
      <c r="AC17" s="63"/>
      <c r="AD17" s="63"/>
      <c r="AE17" s="63"/>
      <c r="AF17" s="63"/>
      <c r="AG17" s="71">
        <v>1</v>
      </c>
      <c r="AH17" s="61">
        <v>1</v>
      </c>
      <c r="AI17" s="62">
        <v>0</v>
      </c>
      <c r="AJ17" s="63">
        <v>0</v>
      </c>
      <c r="AK17" s="71">
        <v>19</v>
      </c>
      <c r="AL17" s="61">
        <v>11</v>
      </c>
      <c r="AM17" s="62">
        <v>8</v>
      </c>
      <c r="AN17" s="63">
        <v>11</v>
      </c>
      <c r="AO17" s="71">
        <v>9</v>
      </c>
      <c r="AP17" s="61">
        <v>9</v>
      </c>
      <c r="AQ17" s="62">
        <v>0</v>
      </c>
      <c r="AR17" s="72">
        <v>9</v>
      </c>
      <c r="AS17" s="71">
        <v>14</v>
      </c>
      <c r="AT17" s="61">
        <v>9</v>
      </c>
      <c r="AU17" s="62">
        <v>5</v>
      </c>
      <c r="AV17" s="63">
        <v>7</v>
      </c>
      <c r="AW17" s="63"/>
      <c r="AX17" s="74"/>
      <c r="AY17" s="63"/>
      <c r="AZ17" s="75"/>
      <c r="BA17" s="71">
        <v>3</v>
      </c>
      <c r="BB17" s="61">
        <v>3</v>
      </c>
      <c r="BC17" s="62">
        <v>0</v>
      </c>
      <c r="BD17" s="72">
        <v>3</v>
      </c>
      <c r="BE17" s="71">
        <v>5</v>
      </c>
      <c r="BF17" s="61">
        <v>5</v>
      </c>
      <c r="BG17" s="62">
        <v>0</v>
      </c>
      <c r="BH17" s="72">
        <v>3</v>
      </c>
    </row>
    <row r="18" spans="1:60" ht="45.75" x14ac:dyDescent="0.25">
      <c r="A18" s="22">
        <v>10</v>
      </c>
      <c r="B18" s="92" t="s">
        <v>24</v>
      </c>
      <c r="C18" s="68">
        <v>9</v>
      </c>
      <c r="D18" s="69">
        <v>9</v>
      </c>
      <c r="E18" s="61">
        <v>6</v>
      </c>
      <c r="F18" s="63">
        <v>3</v>
      </c>
      <c r="G18" s="63">
        <v>3</v>
      </c>
      <c r="H18" s="63">
        <v>1</v>
      </c>
      <c r="I18" s="70">
        <v>5</v>
      </c>
      <c r="J18" s="70">
        <v>0</v>
      </c>
      <c r="K18" s="70">
        <v>0</v>
      </c>
      <c r="L18" s="63"/>
      <c r="M18" s="71">
        <v>36</v>
      </c>
      <c r="N18" s="61">
        <v>30</v>
      </c>
      <c r="O18" s="62">
        <v>6</v>
      </c>
      <c r="P18" s="63">
        <v>23</v>
      </c>
      <c r="Q18" s="71">
        <v>23</v>
      </c>
      <c r="R18" s="61">
        <v>19</v>
      </c>
      <c r="S18" s="62">
        <v>4</v>
      </c>
      <c r="T18" s="63">
        <v>17</v>
      </c>
      <c r="U18" s="60">
        <v>2</v>
      </c>
      <c r="V18" s="61">
        <v>2</v>
      </c>
      <c r="W18" s="62">
        <v>0</v>
      </c>
      <c r="X18" s="63">
        <v>2</v>
      </c>
      <c r="Y18" s="63"/>
      <c r="Z18" s="63"/>
      <c r="AA18" s="63"/>
      <c r="AB18" s="63"/>
      <c r="AC18" s="63"/>
      <c r="AD18" s="63"/>
      <c r="AE18" s="63"/>
      <c r="AF18" s="63"/>
      <c r="AG18" s="71">
        <v>1</v>
      </c>
      <c r="AH18" s="61">
        <v>1</v>
      </c>
      <c r="AI18" s="62">
        <v>0</v>
      </c>
      <c r="AJ18" s="63">
        <v>0</v>
      </c>
      <c r="AK18" s="71">
        <v>13</v>
      </c>
      <c r="AL18" s="61">
        <v>10</v>
      </c>
      <c r="AM18" s="62">
        <v>3</v>
      </c>
      <c r="AN18" s="63">
        <v>10</v>
      </c>
      <c r="AO18" s="71">
        <v>7</v>
      </c>
      <c r="AP18" s="61">
        <v>6</v>
      </c>
      <c r="AQ18" s="62">
        <v>1</v>
      </c>
      <c r="AR18" s="72">
        <v>5</v>
      </c>
      <c r="AS18" s="71">
        <v>9</v>
      </c>
      <c r="AT18" s="61">
        <v>7</v>
      </c>
      <c r="AU18" s="62">
        <v>2</v>
      </c>
      <c r="AV18" s="63">
        <v>3</v>
      </c>
      <c r="AW18" s="63"/>
      <c r="AX18" s="74"/>
      <c r="AY18" s="63"/>
      <c r="AZ18" s="75"/>
      <c r="BA18" s="71">
        <v>0</v>
      </c>
      <c r="BB18" s="61">
        <v>0</v>
      </c>
      <c r="BC18" s="62">
        <v>0</v>
      </c>
      <c r="BD18" s="72">
        <v>0</v>
      </c>
      <c r="BE18" s="71">
        <v>4</v>
      </c>
      <c r="BF18" s="61">
        <v>4</v>
      </c>
      <c r="BG18" s="62">
        <v>0</v>
      </c>
      <c r="BH18" s="72">
        <v>3</v>
      </c>
    </row>
    <row r="19" spans="1:60" s="17" customFormat="1" ht="66" x14ac:dyDescent="0.25">
      <c r="A19" s="22">
        <v>11</v>
      </c>
      <c r="B19" s="93" t="s">
        <v>4</v>
      </c>
      <c r="C19" s="68">
        <v>15</v>
      </c>
      <c r="D19" s="69">
        <v>15</v>
      </c>
      <c r="E19" s="61">
        <v>13</v>
      </c>
      <c r="F19" s="63">
        <v>2</v>
      </c>
      <c r="G19" s="63">
        <v>9</v>
      </c>
      <c r="H19" s="63">
        <v>3</v>
      </c>
      <c r="I19" s="70">
        <v>13</v>
      </c>
      <c r="J19" s="70">
        <v>0</v>
      </c>
      <c r="K19" s="70">
        <v>0</v>
      </c>
      <c r="L19" s="63"/>
      <c r="M19" s="71">
        <v>58</v>
      </c>
      <c r="N19" s="61">
        <v>56</v>
      </c>
      <c r="O19" s="62">
        <v>2</v>
      </c>
      <c r="P19" s="63">
        <v>48</v>
      </c>
      <c r="Q19" s="71">
        <v>34</v>
      </c>
      <c r="R19" s="61">
        <v>32</v>
      </c>
      <c r="S19" s="62">
        <v>2</v>
      </c>
      <c r="T19" s="63">
        <v>28</v>
      </c>
      <c r="U19" s="60">
        <v>2</v>
      </c>
      <c r="V19" s="61">
        <v>1</v>
      </c>
      <c r="W19" s="62">
        <v>1</v>
      </c>
      <c r="X19" s="63">
        <v>1</v>
      </c>
      <c r="Y19" s="63"/>
      <c r="Z19" s="63"/>
      <c r="AA19" s="63"/>
      <c r="AB19" s="63"/>
      <c r="AC19" s="63"/>
      <c r="AD19" s="63"/>
      <c r="AE19" s="63"/>
      <c r="AF19" s="63"/>
      <c r="AG19" s="71">
        <v>1</v>
      </c>
      <c r="AH19" s="61">
        <v>1</v>
      </c>
      <c r="AI19" s="62">
        <v>0</v>
      </c>
      <c r="AJ19" s="63">
        <v>0</v>
      </c>
      <c r="AK19" s="71">
        <v>21</v>
      </c>
      <c r="AL19" s="61">
        <v>21</v>
      </c>
      <c r="AM19" s="62">
        <v>0</v>
      </c>
      <c r="AN19" s="63">
        <v>19</v>
      </c>
      <c r="AO19" s="71">
        <v>10</v>
      </c>
      <c r="AP19" s="61">
        <v>9</v>
      </c>
      <c r="AQ19" s="62">
        <v>1</v>
      </c>
      <c r="AR19" s="72">
        <v>8</v>
      </c>
      <c r="AS19" s="71">
        <v>14</v>
      </c>
      <c r="AT19" s="61">
        <v>14</v>
      </c>
      <c r="AU19" s="62">
        <v>0</v>
      </c>
      <c r="AV19" s="63">
        <v>13</v>
      </c>
      <c r="AW19" s="63"/>
      <c r="AX19" s="74"/>
      <c r="AY19" s="63"/>
      <c r="AZ19" s="75"/>
      <c r="BA19" s="71">
        <v>5</v>
      </c>
      <c r="BB19" s="61">
        <v>5</v>
      </c>
      <c r="BC19" s="62">
        <v>0</v>
      </c>
      <c r="BD19" s="72">
        <v>4</v>
      </c>
      <c r="BE19" s="71">
        <v>5</v>
      </c>
      <c r="BF19" s="61">
        <v>5</v>
      </c>
      <c r="BG19" s="62">
        <v>0</v>
      </c>
      <c r="BH19" s="72">
        <v>3</v>
      </c>
    </row>
    <row r="20" spans="1:60" ht="45.75" x14ac:dyDescent="0.25">
      <c r="A20" s="22">
        <v>12</v>
      </c>
      <c r="B20" s="94" t="s">
        <v>5</v>
      </c>
      <c r="C20" s="68">
        <v>22</v>
      </c>
      <c r="D20" s="69">
        <v>22</v>
      </c>
      <c r="E20" s="61">
        <v>16</v>
      </c>
      <c r="F20" s="63">
        <v>6</v>
      </c>
      <c r="G20" s="63">
        <v>13</v>
      </c>
      <c r="H20" s="63">
        <v>11</v>
      </c>
      <c r="I20" s="70">
        <v>15</v>
      </c>
      <c r="J20" s="70">
        <v>0</v>
      </c>
      <c r="K20" s="70">
        <v>0</v>
      </c>
      <c r="L20" s="63"/>
      <c r="M20" s="71">
        <v>71</v>
      </c>
      <c r="N20" s="61">
        <v>64</v>
      </c>
      <c r="O20" s="62">
        <v>7</v>
      </c>
      <c r="P20" s="63">
        <v>58</v>
      </c>
      <c r="Q20" s="71">
        <v>43</v>
      </c>
      <c r="R20" s="61">
        <v>39</v>
      </c>
      <c r="S20" s="62">
        <v>4</v>
      </c>
      <c r="T20" s="63">
        <v>34</v>
      </c>
      <c r="U20" s="60">
        <v>2</v>
      </c>
      <c r="V20" s="61">
        <v>2</v>
      </c>
      <c r="W20" s="62">
        <v>0</v>
      </c>
      <c r="X20" s="63">
        <v>2</v>
      </c>
      <c r="Y20" s="63"/>
      <c r="Z20" s="63"/>
      <c r="AA20" s="63"/>
      <c r="AB20" s="63"/>
      <c r="AC20" s="63"/>
      <c r="AD20" s="63"/>
      <c r="AE20" s="63"/>
      <c r="AF20" s="63"/>
      <c r="AG20" s="71">
        <v>1</v>
      </c>
      <c r="AH20" s="61">
        <v>1</v>
      </c>
      <c r="AI20" s="62">
        <v>0</v>
      </c>
      <c r="AJ20" s="63">
        <v>0</v>
      </c>
      <c r="AK20" s="71">
        <v>24</v>
      </c>
      <c r="AL20" s="61">
        <v>22</v>
      </c>
      <c r="AM20" s="62">
        <v>2</v>
      </c>
      <c r="AN20" s="63">
        <v>20</v>
      </c>
      <c r="AO20" s="71">
        <v>16</v>
      </c>
      <c r="AP20" s="61">
        <v>14</v>
      </c>
      <c r="AQ20" s="62">
        <v>2</v>
      </c>
      <c r="AR20" s="72">
        <v>12</v>
      </c>
      <c r="AS20" s="71">
        <v>20</v>
      </c>
      <c r="AT20" s="61">
        <v>17</v>
      </c>
      <c r="AU20" s="62">
        <v>3</v>
      </c>
      <c r="AV20" s="63">
        <v>17</v>
      </c>
      <c r="AW20" s="63"/>
      <c r="AX20" s="74"/>
      <c r="AY20" s="63"/>
      <c r="AZ20" s="75"/>
      <c r="BA20" s="71">
        <v>5</v>
      </c>
      <c r="BB20" s="61">
        <v>5</v>
      </c>
      <c r="BC20" s="62">
        <v>0</v>
      </c>
      <c r="BD20" s="72">
        <v>4</v>
      </c>
      <c r="BE20" s="71">
        <v>3</v>
      </c>
      <c r="BF20" s="61">
        <v>3</v>
      </c>
      <c r="BG20" s="62">
        <v>0</v>
      </c>
      <c r="BH20" s="72">
        <v>3</v>
      </c>
    </row>
    <row r="21" spans="1:60" ht="66" x14ac:dyDescent="0.25">
      <c r="A21" s="22">
        <v>13</v>
      </c>
      <c r="B21" s="93" t="s">
        <v>6</v>
      </c>
      <c r="C21" s="68">
        <v>15</v>
      </c>
      <c r="D21" s="69">
        <v>15</v>
      </c>
      <c r="E21" s="61">
        <v>13</v>
      </c>
      <c r="F21" s="63">
        <v>2</v>
      </c>
      <c r="G21" s="63">
        <v>10</v>
      </c>
      <c r="H21" s="63">
        <v>3</v>
      </c>
      <c r="I21" s="70">
        <v>12</v>
      </c>
      <c r="J21" s="70">
        <v>0</v>
      </c>
      <c r="K21" s="70">
        <v>0</v>
      </c>
      <c r="L21" s="63"/>
      <c r="M21" s="71">
        <v>59.5</v>
      </c>
      <c r="N21" s="61">
        <v>48.5</v>
      </c>
      <c r="O21" s="62">
        <v>11</v>
      </c>
      <c r="P21" s="63">
        <v>46</v>
      </c>
      <c r="Q21" s="71">
        <v>36</v>
      </c>
      <c r="R21" s="61">
        <v>28</v>
      </c>
      <c r="S21" s="62">
        <v>8</v>
      </c>
      <c r="T21" s="63">
        <v>26</v>
      </c>
      <c r="U21" s="60">
        <v>2</v>
      </c>
      <c r="V21" s="61">
        <v>2</v>
      </c>
      <c r="W21" s="62">
        <v>0</v>
      </c>
      <c r="X21" s="63">
        <v>2</v>
      </c>
      <c r="Y21" s="63"/>
      <c r="Z21" s="63"/>
      <c r="AA21" s="63"/>
      <c r="AB21" s="63"/>
      <c r="AC21" s="63"/>
      <c r="AD21" s="63"/>
      <c r="AE21" s="63"/>
      <c r="AF21" s="63"/>
      <c r="AG21" s="71">
        <v>1</v>
      </c>
      <c r="AH21" s="61">
        <v>1</v>
      </c>
      <c r="AI21" s="62">
        <v>0</v>
      </c>
      <c r="AJ21" s="63">
        <v>0</v>
      </c>
      <c r="AK21" s="71">
        <v>21</v>
      </c>
      <c r="AL21" s="61">
        <v>16</v>
      </c>
      <c r="AM21" s="62">
        <v>5</v>
      </c>
      <c r="AN21" s="63">
        <v>13</v>
      </c>
      <c r="AO21" s="71">
        <v>12</v>
      </c>
      <c r="AP21" s="61">
        <v>9</v>
      </c>
      <c r="AQ21" s="62">
        <v>3</v>
      </c>
      <c r="AR21" s="72">
        <v>9</v>
      </c>
      <c r="AS21" s="71">
        <v>15</v>
      </c>
      <c r="AT21" s="61">
        <v>13</v>
      </c>
      <c r="AU21" s="62">
        <v>2</v>
      </c>
      <c r="AV21" s="63">
        <v>12</v>
      </c>
      <c r="AW21" s="63"/>
      <c r="AX21" s="74"/>
      <c r="AY21" s="63"/>
      <c r="AZ21" s="75"/>
      <c r="BA21" s="71">
        <v>4</v>
      </c>
      <c r="BB21" s="61">
        <v>4</v>
      </c>
      <c r="BC21" s="62">
        <v>0</v>
      </c>
      <c r="BD21" s="72">
        <v>4</v>
      </c>
      <c r="BE21" s="71">
        <v>4.5</v>
      </c>
      <c r="BF21" s="61">
        <v>3.5</v>
      </c>
      <c r="BG21" s="62">
        <v>1</v>
      </c>
      <c r="BH21" s="72">
        <v>4</v>
      </c>
    </row>
    <row r="22" spans="1:60" ht="45.75" x14ac:dyDescent="0.25">
      <c r="A22" s="22">
        <v>14</v>
      </c>
      <c r="B22" s="94" t="s">
        <v>7</v>
      </c>
      <c r="C22" s="68">
        <v>8</v>
      </c>
      <c r="D22" s="69">
        <v>8</v>
      </c>
      <c r="E22" s="61">
        <v>7</v>
      </c>
      <c r="F22" s="63">
        <v>1</v>
      </c>
      <c r="G22" s="63">
        <v>5</v>
      </c>
      <c r="H22" s="63">
        <v>1</v>
      </c>
      <c r="I22" s="70">
        <v>4</v>
      </c>
      <c r="J22" s="70">
        <v>0</v>
      </c>
      <c r="K22" s="70">
        <v>0</v>
      </c>
      <c r="L22" s="63"/>
      <c r="M22" s="71">
        <v>33.5</v>
      </c>
      <c r="N22" s="61">
        <v>32.5</v>
      </c>
      <c r="O22" s="62">
        <v>1</v>
      </c>
      <c r="P22" s="63">
        <v>24</v>
      </c>
      <c r="Q22" s="71">
        <v>20</v>
      </c>
      <c r="R22" s="61">
        <v>20</v>
      </c>
      <c r="S22" s="62">
        <v>0</v>
      </c>
      <c r="T22" s="63">
        <v>13</v>
      </c>
      <c r="U22" s="60">
        <v>2</v>
      </c>
      <c r="V22" s="61">
        <v>2</v>
      </c>
      <c r="W22" s="62">
        <v>0</v>
      </c>
      <c r="X22" s="63">
        <v>1</v>
      </c>
      <c r="Y22" s="63"/>
      <c r="Z22" s="63"/>
      <c r="AA22" s="63"/>
      <c r="AB22" s="63"/>
      <c r="AC22" s="63"/>
      <c r="AD22" s="63"/>
      <c r="AE22" s="63"/>
      <c r="AF22" s="63"/>
      <c r="AG22" s="71">
        <v>1</v>
      </c>
      <c r="AH22" s="61">
        <v>1</v>
      </c>
      <c r="AI22" s="62">
        <v>0</v>
      </c>
      <c r="AJ22" s="63">
        <v>0</v>
      </c>
      <c r="AK22" s="71">
        <v>12</v>
      </c>
      <c r="AL22" s="61">
        <v>12</v>
      </c>
      <c r="AM22" s="62">
        <v>0</v>
      </c>
      <c r="AN22" s="63">
        <v>8</v>
      </c>
      <c r="AO22" s="71">
        <v>5</v>
      </c>
      <c r="AP22" s="61">
        <v>5</v>
      </c>
      <c r="AQ22" s="62">
        <v>0</v>
      </c>
      <c r="AR22" s="72">
        <v>4</v>
      </c>
      <c r="AS22" s="71">
        <v>9</v>
      </c>
      <c r="AT22" s="61">
        <v>8</v>
      </c>
      <c r="AU22" s="62">
        <v>1</v>
      </c>
      <c r="AV22" s="63">
        <v>7</v>
      </c>
      <c r="AW22" s="63"/>
      <c r="AX22" s="74"/>
      <c r="AY22" s="63"/>
      <c r="AZ22" s="75"/>
      <c r="BA22" s="71">
        <v>2</v>
      </c>
      <c r="BB22" s="61">
        <v>2</v>
      </c>
      <c r="BC22" s="62">
        <v>0</v>
      </c>
      <c r="BD22" s="72">
        <v>2</v>
      </c>
      <c r="BE22" s="71">
        <v>2.5</v>
      </c>
      <c r="BF22" s="61">
        <v>2.5</v>
      </c>
      <c r="BG22" s="62">
        <v>0</v>
      </c>
      <c r="BH22" s="72">
        <v>2</v>
      </c>
    </row>
    <row r="23" spans="1:60" ht="45.75" x14ac:dyDescent="0.25">
      <c r="A23" s="22">
        <v>15</v>
      </c>
      <c r="B23" s="94" t="s">
        <v>8</v>
      </c>
      <c r="C23" s="68">
        <v>7</v>
      </c>
      <c r="D23" s="69">
        <v>7</v>
      </c>
      <c r="E23" s="61">
        <v>6</v>
      </c>
      <c r="F23" s="63">
        <v>1</v>
      </c>
      <c r="G23" s="63">
        <v>2</v>
      </c>
      <c r="H23" s="63">
        <v>0</v>
      </c>
      <c r="I23" s="70">
        <v>6</v>
      </c>
      <c r="J23" s="70">
        <v>0</v>
      </c>
      <c r="K23" s="70">
        <v>0</v>
      </c>
      <c r="L23" s="63"/>
      <c r="M23" s="71">
        <v>28</v>
      </c>
      <c r="N23" s="61">
        <v>26</v>
      </c>
      <c r="O23" s="62">
        <v>2</v>
      </c>
      <c r="P23" s="63">
        <v>19</v>
      </c>
      <c r="Q23" s="71">
        <v>18</v>
      </c>
      <c r="R23" s="61">
        <v>17</v>
      </c>
      <c r="S23" s="62">
        <v>1</v>
      </c>
      <c r="T23" s="63">
        <v>12</v>
      </c>
      <c r="U23" s="60">
        <v>2</v>
      </c>
      <c r="V23" s="61">
        <v>2</v>
      </c>
      <c r="W23" s="62">
        <v>0</v>
      </c>
      <c r="X23" s="63">
        <v>1</v>
      </c>
      <c r="Y23" s="63"/>
      <c r="Z23" s="63"/>
      <c r="AA23" s="63"/>
      <c r="AB23" s="63"/>
      <c r="AC23" s="63"/>
      <c r="AD23" s="63"/>
      <c r="AE23" s="63"/>
      <c r="AF23" s="63"/>
      <c r="AG23" s="71">
        <v>1</v>
      </c>
      <c r="AH23" s="61">
        <v>1</v>
      </c>
      <c r="AI23" s="62">
        <v>0</v>
      </c>
      <c r="AJ23" s="63">
        <v>0</v>
      </c>
      <c r="AK23" s="71">
        <v>11</v>
      </c>
      <c r="AL23" s="61">
        <v>10</v>
      </c>
      <c r="AM23" s="62">
        <v>1</v>
      </c>
      <c r="AN23" s="63">
        <v>9</v>
      </c>
      <c r="AO23" s="71">
        <v>4</v>
      </c>
      <c r="AP23" s="61">
        <v>4</v>
      </c>
      <c r="AQ23" s="62">
        <v>0</v>
      </c>
      <c r="AR23" s="72">
        <v>2</v>
      </c>
      <c r="AS23" s="71">
        <v>7</v>
      </c>
      <c r="AT23" s="61">
        <v>6</v>
      </c>
      <c r="AU23" s="62">
        <v>1</v>
      </c>
      <c r="AV23" s="63">
        <v>5</v>
      </c>
      <c r="AW23" s="63"/>
      <c r="AX23" s="74"/>
      <c r="AY23" s="63"/>
      <c r="AZ23" s="75"/>
      <c r="BA23" s="71">
        <v>2</v>
      </c>
      <c r="BB23" s="61">
        <v>2</v>
      </c>
      <c r="BC23" s="62">
        <v>0</v>
      </c>
      <c r="BD23" s="72">
        <v>1</v>
      </c>
      <c r="BE23" s="71">
        <v>1</v>
      </c>
      <c r="BF23" s="61">
        <v>1</v>
      </c>
      <c r="BG23" s="62">
        <v>0</v>
      </c>
      <c r="BH23" s="72">
        <v>1</v>
      </c>
    </row>
    <row r="24" spans="1:60" ht="45.75" x14ac:dyDescent="0.25">
      <c r="A24" s="22">
        <v>16</v>
      </c>
      <c r="B24" s="94" t="s">
        <v>9</v>
      </c>
      <c r="C24" s="68">
        <v>3</v>
      </c>
      <c r="D24" s="69">
        <v>3</v>
      </c>
      <c r="E24" s="61">
        <v>1</v>
      </c>
      <c r="F24" s="63">
        <v>2</v>
      </c>
      <c r="G24" s="63">
        <v>1</v>
      </c>
      <c r="H24" s="63">
        <v>0</v>
      </c>
      <c r="I24" s="70">
        <v>2</v>
      </c>
      <c r="J24" s="70">
        <v>0</v>
      </c>
      <c r="K24" s="70">
        <v>1</v>
      </c>
      <c r="L24" s="63"/>
      <c r="M24" s="71">
        <v>18</v>
      </c>
      <c r="N24" s="61">
        <v>15</v>
      </c>
      <c r="O24" s="62">
        <v>3</v>
      </c>
      <c r="P24" s="63">
        <v>15</v>
      </c>
      <c r="Q24" s="71">
        <v>13</v>
      </c>
      <c r="R24" s="61">
        <v>11</v>
      </c>
      <c r="S24" s="62">
        <v>2</v>
      </c>
      <c r="T24" s="63">
        <v>12</v>
      </c>
      <c r="U24" s="60">
        <v>2</v>
      </c>
      <c r="V24" s="61">
        <v>1</v>
      </c>
      <c r="W24" s="62">
        <v>1</v>
      </c>
      <c r="X24" s="63">
        <v>1</v>
      </c>
      <c r="Y24" s="63"/>
      <c r="Z24" s="63"/>
      <c r="AA24" s="63"/>
      <c r="AB24" s="63"/>
      <c r="AC24" s="63"/>
      <c r="AD24" s="63"/>
      <c r="AE24" s="63"/>
      <c r="AF24" s="63"/>
      <c r="AG24" s="71">
        <v>1</v>
      </c>
      <c r="AH24" s="61">
        <v>1</v>
      </c>
      <c r="AI24" s="62">
        <v>0</v>
      </c>
      <c r="AJ24" s="63">
        <v>1</v>
      </c>
      <c r="AK24" s="71">
        <v>6</v>
      </c>
      <c r="AL24" s="61">
        <v>6</v>
      </c>
      <c r="AM24" s="62">
        <v>0</v>
      </c>
      <c r="AN24" s="63">
        <v>6</v>
      </c>
      <c r="AO24" s="71">
        <v>4</v>
      </c>
      <c r="AP24" s="61">
        <v>3</v>
      </c>
      <c r="AQ24" s="62">
        <v>1</v>
      </c>
      <c r="AR24" s="72">
        <v>4</v>
      </c>
      <c r="AS24" s="71">
        <v>3</v>
      </c>
      <c r="AT24" s="61">
        <v>2</v>
      </c>
      <c r="AU24" s="62">
        <v>1</v>
      </c>
      <c r="AV24" s="63">
        <v>2</v>
      </c>
      <c r="AW24" s="63"/>
      <c r="AX24" s="74"/>
      <c r="AY24" s="63"/>
      <c r="AZ24" s="75"/>
      <c r="BA24" s="71">
        <v>1</v>
      </c>
      <c r="BB24" s="61">
        <v>1</v>
      </c>
      <c r="BC24" s="62">
        <v>0</v>
      </c>
      <c r="BD24" s="72">
        <v>0</v>
      </c>
      <c r="BE24" s="71">
        <v>1</v>
      </c>
      <c r="BF24" s="61">
        <v>1</v>
      </c>
      <c r="BG24" s="62">
        <v>0</v>
      </c>
      <c r="BH24" s="72">
        <v>1</v>
      </c>
    </row>
    <row r="25" spans="1:60" ht="48.75" customHeight="1" x14ac:dyDescent="0.25">
      <c r="A25" s="22">
        <v>17</v>
      </c>
      <c r="B25" s="95" t="s">
        <v>10</v>
      </c>
      <c r="C25" s="68">
        <v>3</v>
      </c>
      <c r="D25" s="69">
        <v>3</v>
      </c>
      <c r="E25" s="61">
        <v>2</v>
      </c>
      <c r="F25" s="63">
        <v>1</v>
      </c>
      <c r="G25" s="63">
        <v>2</v>
      </c>
      <c r="H25" s="63">
        <v>1</v>
      </c>
      <c r="I25" s="70">
        <v>2</v>
      </c>
      <c r="J25" s="70">
        <v>0</v>
      </c>
      <c r="K25" s="70">
        <v>0</v>
      </c>
      <c r="L25" s="63"/>
      <c r="M25" s="71">
        <v>20</v>
      </c>
      <c r="N25" s="61">
        <v>18</v>
      </c>
      <c r="O25" s="62">
        <v>2</v>
      </c>
      <c r="P25" s="63">
        <v>13</v>
      </c>
      <c r="Q25" s="71">
        <v>13</v>
      </c>
      <c r="R25" s="61">
        <v>11</v>
      </c>
      <c r="S25" s="62">
        <v>2</v>
      </c>
      <c r="T25" s="63">
        <v>7</v>
      </c>
      <c r="U25" s="60">
        <v>2</v>
      </c>
      <c r="V25" s="61">
        <v>2</v>
      </c>
      <c r="W25" s="62">
        <v>0</v>
      </c>
      <c r="X25" s="63">
        <v>1</v>
      </c>
      <c r="Y25" s="63"/>
      <c r="Z25" s="63"/>
      <c r="AA25" s="63"/>
      <c r="AB25" s="63"/>
      <c r="AC25" s="63"/>
      <c r="AD25" s="63"/>
      <c r="AE25" s="63"/>
      <c r="AF25" s="63"/>
      <c r="AG25" s="71">
        <v>1</v>
      </c>
      <c r="AH25" s="61">
        <v>1</v>
      </c>
      <c r="AI25" s="62">
        <v>0</v>
      </c>
      <c r="AJ25" s="63">
        <v>0</v>
      </c>
      <c r="AK25" s="71">
        <v>6</v>
      </c>
      <c r="AL25" s="61">
        <v>4</v>
      </c>
      <c r="AM25" s="62">
        <v>2</v>
      </c>
      <c r="AN25" s="63">
        <v>3</v>
      </c>
      <c r="AO25" s="71">
        <v>4</v>
      </c>
      <c r="AP25" s="61">
        <v>4</v>
      </c>
      <c r="AQ25" s="62">
        <v>0</v>
      </c>
      <c r="AR25" s="72">
        <v>3</v>
      </c>
      <c r="AS25" s="71">
        <v>3</v>
      </c>
      <c r="AT25" s="61">
        <v>3</v>
      </c>
      <c r="AU25" s="62">
        <v>0</v>
      </c>
      <c r="AV25" s="63">
        <v>2</v>
      </c>
      <c r="AW25" s="63"/>
      <c r="AX25" s="74"/>
      <c r="AY25" s="63"/>
      <c r="AZ25" s="75"/>
      <c r="BA25" s="71">
        <v>3</v>
      </c>
      <c r="BB25" s="61">
        <v>3</v>
      </c>
      <c r="BC25" s="62">
        <v>0</v>
      </c>
      <c r="BD25" s="72">
        <v>3</v>
      </c>
      <c r="BE25" s="71">
        <v>1</v>
      </c>
      <c r="BF25" s="61">
        <v>1</v>
      </c>
      <c r="BG25" s="62">
        <v>0</v>
      </c>
      <c r="BH25" s="72">
        <v>1</v>
      </c>
    </row>
    <row r="26" spans="1:60" ht="45.75" x14ac:dyDescent="0.25">
      <c r="A26" s="22">
        <v>18</v>
      </c>
      <c r="B26" s="94" t="s">
        <v>11</v>
      </c>
      <c r="C26" s="68">
        <v>3</v>
      </c>
      <c r="D26" s="69">
        <v>3</v>
      </c>
      <c r="E26" s="61">
        <v>3</v>
      </c>
      <c r="F26" s="63">
        <v>0</v>
      </c>
      <c r="G26" s="63">
        <v>2</v>
      </c>
      <c r="H26" s="63">
        <v>0</v>
      </c>
      <c r="I26" s="70">
        <v>3</v>
      </c>
      <c r="J26" s="70">
        <v>0</v>
      </c>
      <c r="K26" s="70">
        <v>0</v>
      </c>
      <c r="L26" s="63"/>
      <c r="M26" s="71">
        <v>19.5</v>
      </c>
      <c r="N26" s="61">
        <v>18.5</v>
      </c>
      <c r="O26" s="62">
        <v>1</v>
      </c>
      <c r="P26" s="63">
        <v>16</v>
      </c>
      <c r="Q26" s="71">
        <v>14</v>
      </c>
      <c r="R26" s="61">
        <v>13</v>
      </c>
      <c r="S26" s="62">
        <v>1</v>
      </c>
      <c r="T26" s="63">
        <v>11</v>
      </c>
      <c r="U26" s="60">
        <v>2</v>
      </c>
      <c r="V26" s="61">
        <v>2</v>
      </c>
      <c r="W26" s="62">
        <v>0</v>
      </c>
      <c r="X26" s="63">
        <v>2</v>
      </c>
      <c r="Y26" s="63"/>
      <c r="Z26" s="63"/>
      <c r="AA26" s="63"/>
      <c r="AB26" s="63"/>
      <c r="AC26" s="63"/>
      <c r="AD26" s="63"/>
      <c r="AE26" s="63"/>
      <c r="AF26" s="63"/>
      <c r="AG26" s="71">
        <v>1</v>
      </c>
      <c r="AH26" s="61">
        <v>1</v>
      </c>
      <c r="AI26" s="62">
        <v>0</v>
      </c>
      <c r="AJ26" s="63">
        <v>1</v>
      </c>
      <c r="AK26" s="71">
        <v>6</v>
      </c>
      <c r="AL26" s="61">
        <v>5</v>
      </c>
      <c r="AM26" s="62">
        <v>1</v>
      </c>
      <c r="AN26" s="63">
        <v>4</v>
      </c>
      <c r="AO26" s="71">
        <v>5</v>
      </c>
      <c r="AP26" s="61">
        <v>5</v>
      </c>
      <c r="AQ26" s="62">
        <v>0</v>
      </c>
      <c r="AR26" s="72">
        <v>4</v>
      </c>
      <c r="AS26" s="71">
        <v>4</v>
      </c>
      <c r="AT26" s="61">
        <v>4</v>
      </c>
      <c r="AU26" s="62">
        <v>0</v>
      </c>
      <c r="AV26" s="63">
        <v>4</v>
      </c>
      <c r="AW26" s="63"/>
      <c r="AX26" s="74"/>
      <c r="AY26" s="63"/>
      <c r="AZ26" s="75"/>
      <c r="BA26" s="71">
        <v>0</v>
      </c>
      <c r="BB26" s="61">
        <v>0</v>
      </c>
      <c r="BC26" s="62">
        <v>0</v>
      </c>
      <c r="BD26" s="72">
        <v>0</v>
      </c>
      <c r="BE26" s="71">
        <v>1.5</v>
      </c>
      <c r="BF26" s="61">
        <v>1.5</v>
      </c>
      <c r="BG26" s="62">
        <v>0</v>
      </c>
      <c r="BH26" s="72">
        <v>1</v>
      </c>
    </row>
    <row r="27" spans="1:60" ht="45.75" x14ac:dyDescent="0.25">
      <c r="A27" s="22">
        <v>19</v>
      </c>
      <c r="B27" s="94" t="s">
        <v>12</v>
      </c>
      <c r="C27" s="68">
        <v>11</v>
      </c>
      <c r="D27" s="69">
        <v>11</v>
      </c>
      <c r="E27" s="61">
        <v>7</v>
      </c>
      <c r="F27" s="63">
        <v>4</v>
      </c>
      <c r="G27" s="63">
        <v>5</v>
      </c>
      <c r="H27" s="63">
        <v>1</v>
      </c>
      <c r="I27" s="70">
        <v>5</v>
      </c>
      <c r="J27" s="70">
        <v>1</v>
      </c>
      <c r="K27" s="70">
        <v>0</v>
      </c>
      <c r="L27" s="63"/>
      <c r="M27" s="71">
        <v>42</v>
      </c>
      <c r="N27" s="61">
        <v>37</v>
      </c>
      <c r="O27" s="62">
        <v>5</v>
      </c>
      <c r="P27" s="63">
        <v>34</v>
      </c>
      <c r="Q27" s="71">
        <v>26</v>
      </c>
      <c r="R27" s="61">
        <v>22</v>
      </c>
      <c r="S27" s="62">
        <v>4</v>
      </c>
      <c r="T27" s="63">
        <v>21</v>
      </c>
      <c r="U27" s="60">
        <v>2</v>
      </c>
      <c r="V27" s="61">
        <v>2</v>
      </c>
      <c r="W27" s="62">
        <v>0</v>
      </c>
      <c r="X27" s="63">
        <v>2</v>
      </c>
      <c r="Y27" s="63"/>
      <c r="Z27" s="63"/>
      <c r="AA27" s="63"/>
      <c r="AB27" s="63"/>
      <c r="AC27" s="63"/>
      <c r="AD27" s="63"/>
      <c r="AE27" s="63"/>
      <c r="AF27" s="63"/>
      <c r="AG27" s="71">
        <v>1</v>
      </c>
      <c r="AH27" s="61">
        <v>1</v>
      </c>
      <c r="AI27" s="62">
        <v>0</v>
      </c>
      <c r="AJ27" s="63">
        <v>1</v>
      </c>
      <c r="AK27" s="71">
        <v>16</v>
      </c>
      <c r="AL27" s="61">
        <v>13</v>
      </c>
      <c r="AM27" s="62">
        <v>3</v>
      </c>
      <c r="AN27" s="63">
        <v>12</v>
      </c>
      <c r="AO27" s="71">
        <v>7</v>
      </c>
      <c r="AP27" s="61">
        <v>6</v>
      </c>
      <c r="AQ27" s="62">
        <v>1</v>
      </c>
      <c r="AR27" s="72">
        <v>7</v>
      </c>
      <c r="AS27" s="71">
        <v>11</v>
      </c>
      <c r="AT27" s="61">
        <v>10</v>
      </c>
      <c r="AU27" s="62">
        <v>1</v>
      </c>
      <c r="AV27" s="63">
        <v>8</v>
      </c>
      <c r="AW27" s="63"/>
      <c r="AX27" s="74"/>
      <c r="AY27" s="63"/>
      <c r="AZ27" s="75"/>
      <c r="BA27" s="71">
        <v>2</v>
      </c>
      <c r="BB27" s="61">
        <v>2</v>
      </c>
      <c r="BC27" s="62">
        <v>0</v>
      </c>
      <c r="BD27" s="72">
        <v>2</v>
      </c>
      <c r="BE27" s="71">
        <v>3</v>
      </c>
      <c r="BF27" s="61">
        <v>3</v>
      </c>
      <c r="BG27" s="62">
        <v>0</v>
      </c>
      <c r="BH27" s="72">
        <v>3</v>
      </c>
    </row>
    <row r="28" spans="1:60" ht="45.75" x14ac:dyDescent="0.25">
      <c r="A28" s="22">
        <v>20</v>
      </c>
      <c r="B28" s="94" t="s">
        <v>39</v>
      </c>
      <c r="C28" s="68">
        <v>23</v>
      </c>
      <c r="D28" s="69">
        <v>23</v>
      </c>
      <c r="E28" s="61" t="s">
        <v>56</v>
      </c>
      <c r="F28" s="63">
        <v>11</v>
      </c>
      <c r="G28" s="63">
        <v>7</v>
      </c>
      <c r="H28" s="63">
        <v>3</v>
      </c>
      <c r="I28" s="70">
        <v>12</v>
      </c>
      <c r="J28" s="70">
        <v>0</v>
      </c>
      <c r="K28" s="70">
        <v>0</v>
      </c>
      <c r="L28" s="63"/>
      <c r="M28" s="71">
        <v>82.5</v>
      </c>
      <c r="N28" s="61">
        <v>66.5</v>
      </c>
      <c r="O28" s="62">
        <v>16</v>
      </c>
      <c r="P28" s="63">
        <v>50</v>
      </c>
      <c r="Q28" s="71">
        <v>50</v>
      </c>
      <c r="R28" s="61">
        <v>35</v>
      </c>
      <c r="S28" s="62">
        <v>15</v>
      </c>
      <c r="T28" s="63">
        <v>28</v>
      </c>
      <c r="U28" s="60">
        <v>2</v>
      </c>
      <c r="V28" s="61">
        <v>2</v>
      </c>
      <c r="W28" s="62">
        <v>0</v>
      </c>
      <c r="X28" s="63">
        <v>2</v>
      </c>
      <c r="Y28" s="63"/>
      <c r="Z28" s="63"/>
      <c r="AA28" s="63"/>
      <c r="AB28" s="63"/>
      <c r="AC28" s="63"/>
      <c r="AD28" s="63"/>
      <c r="AE28" s="63"/>
      <c r="AF28" s="63"/>
      <c r="AG28" s="71">
        <v>3</v>
      </c>
      <c r="AH28" s="61">
        <v>3</v>
      </c>
      <c r="AI28" s="62">
        <v>0</v>
      </c>
      <c r="AJ28" s="63">
        <v>0</v>
      </c>
      <c r="AK28" s="71">
        <v>29</v>
      </c>
      <c r="AL28" s="61">
        <v>17</v>
      </c>
      <c r="AM28" s="62">
        <v>12</v>
      </c>
      <c r="AN28" s="63">
        <v>14</v>
      </c>
      <c r="AO28" s="71">
        <v>16</v>
      </c>
      <c r="AP28" s="61">
        <v>13</v>
      </c>
      <c r="AQ28" s="62">
        <v>3</v>
      </c>
      <c r="AR28" s="72">
        <v>12</v>
      </c>
      <c r="AS28" s="71">
        <v>22</v>
      </c>
      <c r="AT28" s="61">
        <v>22</v>
      </c>
      <c r="AU28" s="62">
        <v>0</v>
      </c>
      <c r="AV28" s="63">
        <v>13</v>
      </c>
      <c r="AW28" s="63"/>
      <c r="AX28" s="74"/>
      <c r="AY28" s="63"/>
      <c r="AZ28" s="75"/>
      <c r="BA28" s="71">
        <v>5</v>
      </c>
      <c r="BB28" s="61">
        <v>5</v>
      </c>
      <c r="BC28" s="62">
        <v>0</v>
      </c>
      <c r="BD28" s="72">
        <v>4</v>
      </c>
      <c r="BE28" s="71">
        <v>5.5</v>
      </c>
      <c r="BF28" s="61">
        <v>4.5</v>
      </c>
      <c r="BG28" s="62">
        <v>1</v>
      </c>
      <c r="BH28" s="72">
        <v>5</v>
      </c>
    </row>
    <row r="29" spans="1:60" ht="46.5" x14ac:dyDescent="0.7">
      <c r="A29" s="3"/>
      <c r="B29" s="96" t="s">
        <v>25</v>
      </c>
      <c r="C29" s="76"/>
      <c r="D29" s="77"/>
      <c r="E29" s="63"/>
      <c r="F29" s="63"/>
      <c r="G29" s="63"/>
      <c r="H29" s="63"/>
      <c r="I29" s="70"/>
      <c r="J29" s="70"/>
      <c r="K29" s="70"/>
      <c r="L29" s="63"/>
      <c r="M29" s="78"/>
      <c r="N29" s="61"/>
      <c r="O29" s="62"/>
      <c r="P29" s="63"/>
      <c r="Q29" s="78"/>
      <c r="R29" s="61"/>
      <c r="S29" s="62"/>
      <c r="T29" s="63"/>
      <c r="U29" s="60"/>
      <c r="V29" s="79"/>
      <c r="W29" s="80"/>
      <c r="X29" s="81"/>
      <c r="Y29" s="63"/>
      <c r="Z29" s="63"/>
      <c r="AA29" s="63"/>
      <c r="AB29" s="63"/>
      <c r="AC29" s="63"/>
      <c r="AD29" s="63"/>
      <c r="AE29" s="63"/>
      <c r="AF29" s="63"/>
      <c r="AG29" s="82"/>
      <c r="AH29" s="79"/>
      <c r="AI29" s="80"/>
      <c r="AJ29" s="81"/>
      <c r="AK29" s="82"/>
      <c r="AL29" s="79"/>
      <c r="AM29" s="80"/>
      <c r="AN29" s="81"/>
      <c r="AO29" s="82"/>
      <c r="AP29" s="79"/>
      <c r="AQ29" s="80"/>
      <c r="AR29" s="83"/>
      <c r="AS29" s="78"/>
      <c r="AT29" s="63"/>
      <c r="AU29" s="80"/>
      <c r="AV29" s="81"/>
      <c r="AW29" s="63"/>
      <c r="AX29" s="74"/>
      <c r="AY29" s="63"/>
      <c r="AZ29" s="75"/>
      <c r="BA29" s="78"/>
      <c r="BB29" s="63"/>
      <c r="BC29" s="80"/>
      <c r="BD29" s="83"/>
      <c r="BE29" s="78"/>
      <c r="BF29" s="63"/>
      <c r="BG29" s="80"/>
      <c r="BH29" s="83"/>
    </row>
    <row r="30" spans="1:60" ht="45.75" x14ac:dyDescent="0.65">
      <c r="A30" s="3">
        <v>21</v>
      </c>
      <c r="B30" s="94" t="s">
        <v>3</v>
      </c>
      <c r="C30" s="68">
        <v>19</v>
      </c>
      <c r="D30" s="69">
        <v>19</v>
      </c>
      <c r="E30" s="61">
        <v>14</v>
      </c>
      <c r="F30" s="63">
        <v>5</v>
      </c>
      <c r="G30" s="63">
        <v>8</v>
      </c>
      <c r="H30" s="63">
        <v>4</v>
      </c>
      <c r="I30" s="70">
        <v>12</v>
      </c>
      <c r="J30" s="70">
        <v>0</v>
      </c>
      <c r="K30" s="70">
        <v>0</v>
      </c>
      <c r="L30" s="63"/>
      <c r="M30" s="71">
        <v>63</v>
      </c>
      <c r="N30" s="61">
        <v>49</v>
      </c>
      <c r="O30" s="62">
        <v>14</v>
      </c>
      <c r="P30" s="63">
        <v>40</v>
      </c>
      <c r="Q30" s="71">
        <v>34</v>
      </c>
      <c r="R30" s="61">
        <v>26</v>
      </c>
      <c r="S30" s="62">
        <v>8</v>
      </c>
      <c r="T30" s="63">
        <v>21</v>
      </c>
      <c r="U30" s="60">
        <v>2</v>
      </c>
      <c r="V30" s="61">
        <v>2</v>
      </c>
      <c r="W30" s="62">
        <v>0</v>
      </c>
      <c r="X30" s="63">
        <v>2</v>
      </c>
      <c r="Y30" s="81"/>
      <c r="Z30" s="81"/>
      <c r="AA30" s="81"/>
      <c r="AB30" s="81"/>
      <c r="AC30" s="81"/>
      <c r="AD30" s="81"/>
      <c r="AE30" s="81"/>
      <c r="AF30" s="81"/>
      <c r="AG30" s="71">
        <v>1</v>
      </c>
      <c r="AH30" s="61">
        <v>0</v>
      </c>
      <c r="AI30" s="62">
        <v>1</v>
      </c>
      <c r="AJ30" s="63">
        <v>0</v>
      </c>
      <c r="AK30" s="71">
        <v>23</v>
      </c>
      <c r="AL30" s="61">
        <v>17</v>
      </c>
      <c r="AM30" s="62">
        <v>6</v>
      </c>
      <c r="AN30" s="63">
        <v>13</v>
      </c>
      <c r="AO30" s="71">
        <v>8</v>
      </c>
      <c r="AP30" s="61">
        <v>7</v>
      </c>
      <c r="AQ30" s="62">
        <v>1</v>
      </c>
      <c r="AR30" s="72">
        <v>5</v>
      </c>
      <c r="AS30" s="71">
        <v>20</v>
      </c>
      <c r="AT30" s="61">
        <v>14</v>
      </c>
      <c r="AU30" s="62">
        <v>6</v>
      </c>
      <c r="AV30" s="63">
        <v>12</v>
      </c>
      <c r="AW30" s="81"/>
      <c r="AX30" s="84"/>
      <c r="AY30" s="81"/>
      <c r="AZ30" s="85"/>
      <c r="BA30" s="71">
        <v>5</v>
      </c>
      <c r="BB30" s="61">
        <v>5</v>
      </c>
      <c r="BC30" s="62">
        <v>0</v>
      </c>
      <c r="BD30" s="72">
        <v>5</v>
      </c>
      <c r="BE30" s="71">
        <v>4</v>
      </c>
      <c r="BF30" s="61">
        <v>4</v>
      </c>
      <c r="BG30" s="62">
        <v>0</v>
      </c>
      <c r="BH30" s="72">
        <v>2</v>
      </c>
    </row>
    <row r="31" spans="1:60" ht="45.75" x14ac:dyDescent="0.25">
      <c r="A31" s="16">
        <v>22</v>
      </c>
      <c r="B31" s="94" t="s">
        <v>13</v>
      </c>
      <c r="C31" s="68">
        <v>11</v>
      </c>
      <c r="D31" s="69">
        <v>11</v>
      </c>
      <c r="E31" s="61">
        <v>9</v>
      </c>
      <c r="F31" s="63">
        <v>2</v>
      </c>
      <c r="G31" s="63">
        <v>6</v>
      </c>
      <c r="H31" s="63">
        <v>3</v>
      </c>
      <c r="I31" s="70">
        <v>8</v>
      </c>
      <c r="J31" s="70">
        <v>0</v>
      </c>
      <c r="K31" s="70">
        <v>0</v>
      </c>
      <c r="L31" s="63"/>
      <c r="M31" s="71">
        <v>39</v>
      </c>
      <c r="N31" s="61">
        <v>36</v>
      </c>
      <c r="O31" s="62">
        <v>3</v>
      </c>
      <c r="P31" s="63">
        <v>33</v>
      </c>
      <c r="Q31" s="71">
        <v>25</v>
      </c>
      <c r="R31" s="61">
        <v>22</v>
      </c>
      <c r="S31" s="62">
        <v>3</v>
      </c>
      <c r="T31" s="63">
        <v>21</v>
      </c>
      <c r="U31" s="60">
        <v>2</v>
      </c>
      <c r="V31" s="61">
        <v>2</v>
      </c>
      <c r="W31" s="62">
        <v>0</v>
      </c>
      <c r="X31" s="63">
        <v>2</v>
      </c>
      <c r="Y31" s="63"/>
      <c r="Z31" s="63"/>
      <c r="AA31" s="63"/>
      <c r="AB31" s="63"/>
      <c r="AC31" s="63"/>
      <c r="AD31" s="63"/>
      <c r="AE31" s="63"/>
      <c r="AF31" s="63"/>
      <c r="AG31" s="71">
        <v>1</v>
      </c>
      <c r="AH31" s="61">
        <v>1</v>
      </c>
      <c r="AI31" s="62">
        <v>0</v>
      </c>
      <c r="AJ31" s="63">
        <v>0</v>
      </c>
      <c r="AK31" s="71">
        <v>15</v>
      </c>
      <c r="AL31" s="61">
        <v>13</v>
      </c>
      <c r="AM31" s="62">
        <v>2</v>
      </c>
      <c r="AN31" s="63">
        <v>13</v>
      </c>
      <c r="AO31" s="71">
        <v>7</v>
      </c>
      <c r="AP31" s="61">
        <v>6</v>
      </c>
      <c r="AQ31" s="62">
        <v>1</v>
      </c>
      <c r="AR31" s="72">
        <v>7</v>
      </c>
      <c r="AS31" s="71">
        <v>10</v>
      </c>
      <c r="AT31" s="61">
        <v>10</v>
      </c>
      <c r="AU31" s="62">
        <v>0</v>
      </c>
      <c r="AV31" s="63">
        <v>9</v>
      </c>
      <c r="AW31" s="63"/>
      <c r="AX31" s="74"/>
      <c r="AY31" s="63"/>
      <c r="AZ31" s="75"/>
      <c r="BA31" s="71">
        <v>2</v>
      </c>
      <c r="BB31" s="61">
        <v>2</v>
      </c>
      <c r="BC31" s="62">
        <v>0</v>
      </c>
      <c r="BD31" s="72">
        <v>1</v>
      </c>
      <c r="BE31" s="71">
        <v>2</v>
      </c>
      <c r="BF31" s="61">
        <v>2</v>
      </c>
      <c r="BG31" s="62">
        <v>0</v>
      </c>
      <c r="BH31" s="72">
        <v>2</v>
      </c>
    </row>
    <row r="32" spans="1:60" s="4" customFormat="1" ht="45.75" x14ac:dyDescent="0.25">
      <c r="A32" s="16">
        <v>23</v>
      </c>
      <c r="B32" s="94" t="s">
        <v>14</v>
      </c>
      <c r="C32" s="68">
        <v>11</v>
      </c>
      <c r="D32" s="69">
        <v>11</v>
      </c>
      <c r="E32" s="61">
        <v>10</v>
      </c>
      <c r="F32" s="63">
        <v>1</v>
      </c>
      <c r="G32" s="63">
        <v>6</v>
      </c>
      <c r="H32" s="63">
        <v>5</v>
      </c>
      <c r="I32" s="70">
        <v>10</v>
      </c>
      <c r="J32" s="70">
        <v>0</v>
      </c>
      <c r="K32" s="70">
        <v>0</v>
      </c>
      <c r="L32" s="63"/>
      <c r="M32" s="71">
        <v>41</v>
      </c>
      <c r="N32" s="61">
        <v>34</v>
      </c>
      <c r="O32" s="62">
        <v>7</v>
      </c>
      <c r="P32" s="63">
        <v>27</v>
      </c>
      <c r="Q32" s="71">
        <v>23</v>
      </c>
      <c r="R32" s="61">
        <v>18</v>
      </c>
      <c r="S32" s="62">
        <v>5</v>
      </c>
      <c r="T32" s="63">
        <v>14</v>
      </c>
      <c r="U32" s="60">
        <v>2</v>
      </c>
      <c r="V32" s="61">
        <v>2</v>
      </c>
      <c r="W32" s="62">
        <v>0</v>
      </c>
      <c r="X32" s="63">
        <v>2</v>
      </c>
      <c r="Y32" s="63"/>
      <c r="Z32" s="63"/>
      <c r="AA32" s="63"/>
      <c r="AB32" s="63"/>
      <c r="AC32" s="63"/>
      <c r="AD32" s="63"/>
      <c r="AE32" s="63"/>
      <c r="AF32" s="63"/>
      <c r="AG32" s="71">
        <v>1</v>
      </c>
      <c r="AH32" s="61">
        <v>1</v>
      </c>
      <c r="AI32" s="62">
        <v>0</v>
      </c>
      <c r="AJ32" s="63">
        <v>0</v>
      </c>
      <c r="AK32" s="71">
        <v>14</v>
      </c>
      <c r="AL32" s="61">
        <v>11</v>
      </c>
      <c r="AM32" s="62">
        <v>3</v>
      </c>
      <c r="AN32" s="63">
        <v>9</v>
      </c>
      <c r="AO32" s="71">
        <v>6</v>
      </c>
      <c r="AP32" s="61">
        <v>4</v>
      </c>
      <c r="AQ32" s="62">
        <v>2</v>
      </c>
      <c r="AR32" s="72">
        <v>4</v>
      </c>
      <c r="AS32" s="71">
        <v>12</v>
      </c>
      <c r="AT32" s="61">
        <v>10</v>
      </c>
      <c r="AU32" s="62">
        <v>2</v>
      </c>
      <c r="AV32" s="63">
        <v>8</v>
      </c>
      <c r="AW32" s="63"/>
      <c r="AX32" s="74"/>
      <c r="AY32" s="63"/>
      <c r="AZ32" s="75"/>
      <c r="BA32" s="71">
        <v>2</v>
      </c>
      <c r="BB32" s="61">
        <v>2</v>
      </c>
      <c r="BC32" s="62">
        <v>0</v>
      </c>
      <c r="BD32" s="72">
        <v>2</v>
      </c>
      <c r="BE32" s="71">
        <v>4</v>
      </c>
      <c r="BF32" s="61">
        <v>4</v>
      </c>
      <c r="BG32" s="62">
        <v>0</v>
      </c>
      <c r="BH32" s="72">
        <v>3</v>
      </c>
    </row>
    <row r="33" spans="1:60" ht="45.75" x14ac:dyDescent="0.25">
      <c r="A33" s="16">
        <v>24</v>
      </c>
      <c r="B33" s="94" t="s">
        <v>15</v>
      </c>
      <c r="C33" s="68">
        <v>8</v>
      </c>
      <c r="D33" s="69">
        <v>8</v>
      </c>
      <c r="E33" s="61">
        <v>7</v>
      </c>
      <c r="F33" s="63">
        <v>1</v>
      </c>
      <c r="G33" s="63">
        <v>2</v>
      </c>
      <c r="H33" s="63">
        <v>1</v>
      </c>
      <c r="I33" s="70">
        <v>6</v>
      </c>
      <c r="J33" s="70">
        <v>0</v>
      </c>
      <c r="K33" s="70">
        <v>0</v>
      </c>
      <c r="L33" s="63"/>
      <c r="M33" s="71">
        <v>35</v>
      </c>
      <c r="N33" s="61">
        <v>32</v>
      </c>
      <c r="O33" s="62">
        <v>3</v>
      </c>
      <c r="P33" s="63">
        <v>26</v>
      </c>
      <c r="Q33" s="71">
        <v>20</v>
      </c>
      <c r="R33" s="61">
        <v>17</v>
      </c>
      <c r="S33" s="62">
        <v>3</v>
      </c>
      <c r="T33" s="63">
        <v>15</v>
      </c>
      <c r="U33" s="60">
        <v>2</v>
      </c>
      <c r="V33" s="61">
        <v>2</v>
      </c>
      <c r="W33" s="62">
        <v>0</v>
      </c>
      <c r="X33" s="63">
        <v>2</v>
      </c>
      <c r="Y33" s="63"/>
      <c r="Z33" s="63"/>
      <c r="AA33" s="63"/>
      <c r="AB33" s="63"/>
      <c r="AC33" s="63"/>
      <c r="AD33" s="63"/>
      <c r="AE33" s="63"/>
      <c r="AF33" s="63"/>
      <c r="AG33" s="71">
        <v>1</v>
      </c>
      <c r="AH33" s="61">
        <v>0</v>
      </c>
      <c r="AI33" s="62">
        <v>1</v>
      </c>
      <c r="AJ33" s="63">
        <v>0</v>
      </c>
      <c r="AK33" s="71">
        <v>11</v>
      </c>
      <c r="AL33" s="61">
        <v>9</v>
      </c>
      <c r="AM33" s="62">
        <v>2</v>
      </c>
      <c r="AN33" s="63">
        <v>8</v>
      </c>
      <c r="AO33" s="71">
        <v>6</v>
      </c>
      <c r="AP33" s="61">
        <v>6</v>
      </c>
      <c r="AQ33" s="62">
        <v>0</v>
      </c>
      <c r="AR33" s="72">
        <v>5</v>
      </c>
      <c r="AS33" s="71">
        <v>8</v>
      </c>
      <c r="AT33" s="61">
        <v>8</v>
      </c>
      <c r="AU33" s="62">
        <v>0</v>
      </c>
      <c r="AV33" s="63">
        <v>6</v>
      </c>
      <c r="AW33" s="63"/>
      <c r="AX33" s="74"/>
      <c r="AY33" s="63"/>
      <c r="AZ33" s="75"/>
      <c r="BA33" s="71">
        <v>3</v>
      </c>
      <c r="BB33" s="61">
        <v>3</v>
      </c>
      <c r="BC33" s="62">
        <v>0</v>
      </c>
      <c r="BD33" s="72">
        <v>2</v>
      </c>
      <c r="BE33" s="71">
        <v>4</v>
      </c>
      <c r="BF33" s="61">
        <v>4</v>
      </c>
      <c r="BG33" s="62">
        <v>0</v>
      </c>
      <c r="BH33" s="72">
        <v>3</v>
      </c>
    </row>
    <row r="34" spans="1:60" ht="45.75" x14ac:dyDescent="0.25">
      <c r="A34" s="2"/>
      <c r="B34" s="97" t="s">
        <v>2</v>
      </c>
      <c r="C34" s="86">
        <f>SUM(C9:C33)</f>
        <v>246</v>
      </c>
      <c r="D34" s="87">
        <f>SUM(D9:D33)</f>
        <v>246</v>
      </c>
      <c r="E34" s="88">
        <v>183</v>
      </c>
      <c r="F34" s="89">
        <f t="shared" ref="F34:H34" si="0">SUM(F9:F33)</f>
        <v>63</v>
      </c>
      <c r="G34" s="89">
        <f t="shared" si="0"/>
        <v>119</v>
      </c>
      <c r="H34" s="89">
        <f t="shared" si="0"/>
        <v>55</v>
      </c>
      <c r="I34" s="86">
        <f t="shared" ref="I34" si="1">SUM(I9:I33)</f>
        <v>162</v>
      </c>
      <c r="J34" s="86">
        <f t="shared" ref="J34:L34" si="2">SUM(J9:J33)</f>
        <v>4</v>
      </c>
      <c r="K34" s="86">
        <f t="shared" si="2"/>
        <v>1</v>
      </c>
      <c r="L34" s="86">
        <f t="shared" si="2"/>
        <v>0</v>
      </c>
      <c r="M34" s="90">
        <f>SUM(M9:M33)</f>
        <v>968.5</v>
      </c>
      <c r="N34" s="88">
        <f>SUM(N9:N33)</f>
        <v>823.5</v>
      </c>
      <c r="O34" s="91">
        <f t="shared" ref="O34:X34" si="3">SUM(O9:O33)</f>
        <v>145</v>
      </c>
      <c r="P34" s="89">
        <f t="shared" si="3"/>
        <v>693</v>
      </c>
      <c r="Q34" s="90">
        <f>SUM(Q9:Q33)</f>
        <v>593</v>
      </c>
      <c r="R34" s="88">
        <f>SUM(R9:R33)</f>
        <v>491</v>
      </c>
      <c r="S34" s="91">
        <f t="shared" si="3"/>
        <v>102</v>
      </c>
      <c r="T34" s="89">
        <f t="shared" si="3"/>
        <v>418</v>
      </c>
      <c r="U34" s="90">
        <f t="shared" si="3"/>
        <v>48</v>
      </c>
      <c r="V34" s="88">
        <f t="shared" si="3"/>
        <v>43</v>
      </c>
      <c r="W34" s="91">
        <f t="shared" si="3"/>
        <v>5</v>
      </c>
      <c r="X34" s="89">
        <f t="shared" si="3"/>
        <v>36</v>
      </c>
      <c r="Y34" s="63"/>
      <c r="Z34" s="63"/>
      <c r="AA34" s="63"/>
      <c r="AB34" s="63"/>
      <c r="AC34" s="63"/>
      <c r="AD34" s="63"/>
      <c r="AE34" s="63"/>
      <c r="AF34" s="63"/>
      <c r="AG34" s="90">
        <f t="shared" ref="AG34:AR34" si="4">SUM(AG9:AG33)</f>
        <v>26</v>
      </c>
      <c r="AH34" s="88">
        <f t="shared" si="4"/>
        <v>22</v>
      </c>
      <c r="AI34" s="91">
        <f t="shared" si="4"/>
        <v>4</v>
      </c>
      <c r="AJ34" s="89">
        <f t="shared" si="4"/>
        <v>3</v>
      </c>
      <c r="AK34" s="90">
        <f t="shared" si="4"/>
        <v>337</v>
      </c>
      <c r="AL34" s="88">
        <f t="shared" si="4"/>
        <v>270</v>
      </c>
      <c r="AM34" s="91">
        <f t="shared" si="4"/>
        <v>67</v>
      </c>
      <c r="AN34" s="89">
        <f t="shared" si="4"/>
        <v>240</v>
      </c>
      <c r="AO34" s="90">
        <f t="shared" si="4"/>
        <v>182</v>
      </c>
      <c r="AP34" s="88">
        <f t="shared" si="4"/>
        <v>156</v>
      </c>
      <c r="AQ34" s="91">
        <f t="shared" si="4"/>
        <v>26</v>
      </c>
      <c r="AR34" s="89">
        <f t="shared" si="4"/>
        <v>139</v>
      </c>
      <c r="AS34" s="90">
        <f>SUM(AS9:AS33)</f>
        <v>247</v>
      </c>
      <c r="AT34" s="88">
        <f t="shared" ref="AT34:AV34" si="5">SUM(AT9:AT33)</f>
        <v>207</v>
      </c>
      <c r="AU34" s="91">
        <f t="shared" si="5"/>
        <v>40</v>
      </c>
      <c r="AV34" s="89">
        <f t="shared" si="5"/>
        <v>169</v>
      </c>
      <c r="AW34" s="63"/>
      <c r="AX34" s="74"/>
      <c r="AY34" s="63"/>
      <c r="AZ34" s="75"/>
      <c r="BA34" s="90">
        <f>SUM(BA9:BA33)</f>
        <v>58</v>
      </c>
      <c r="BB34" s="88">
        <f t="shared" ref="BB34:BH34" si="6">SUM(BB9:BB33)</f>
        <v>58</v>
      </c>
      <c r="BC34" s="91">
        <f t="shared" si="6"/>
        <v>0</v>
      </c>
      <c r="BD34" s="89">
        <f t="shared" si="6"/>
        <v>51</v>
      </c>
      <c r="BE34" s="90">
        <f>SUM(BE9:BE33)</f>
        <v>70.5</v>
      </c>
      <c r="BF34" s="88">
        <f t="shared" si="6"/>
        <v>67.5</v>
      </c>
      <c r="BG34" s="91">
        <f t="shared" si="6"/>
        <v>3</v>
      </c>
      <c r="BH34" s="89">
        <f t="shared" si="6"/>
        <v>55</v>
      </c>
    </row>
    <row r="35" spans="1:60" s="10" customFormat="1" ht="33" x14ac:dyDescent="0.25">
      <c r="A35" s="14"/>
      <c r="B35" s="97" t="s">
        <v>31</v>
      </c>
      <c r="C35" s="20"/>
      <c r="D35" s="21"/>
      <c r="E35" s="21"/>
      <c r="F35" s="37"/>
      <c r="G35" s="21"/>
      <c r="H35" s="21"/>
      <c r="I35" s="21"/>
      <c r="J35" s="21"/>
      <c r="K35" s="21"/>
      <c r="L35" s="31"/>
      <c r="M35" s="24"/>
      <c r="N35" s="23"/>
      <c r="O35" s="24"/>
      <c r="P35" s="24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</row>
    <row r="36" spans="1:60" s="1" customFormat="1" x14ac:dyDescent="0.4">
      <c r="A36" s="7"/>
      <c r="B36" s="6"/>
      <c r="C36" s="18"/>
      <c r="D36" s="5"/>
      <c r="E36" s="6"/>
      <c r="F36" s="6"/>
      <c r="G36" s="6"/>
      <c r="H36" s="6"/>
      <c r="I36" s="12"/>
      <c r="J36" s="6"/>
      <c r="K36" s="6"/>
      <c r="L36" s="12"/>
      <c r="M36" s="5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0"/>
      <c r="AS36" s="10"/>
      <c r="AT36" s="10"/>
      <c r="AU36" s="10"/>
      <c r="AV36" s="15"/>
      <c r="AW36" s="15"/>
      <c r="AX36" s="15"/>
      <c r="AY36" s="15"/>
      <c r="AZ36" s="10"/>
      <c r="BA36" s="10"/>
      <c r="BB36" s="10"/>
      <c r="BC36" s="10"/>
      <c r="BD36" s="10"/>
      <c r="BE36" s="10"/>
      <c r="BF36" s="10"/>
      <c r="BG36" s="10"/>
      <c r="BH36" s="10"/>
    </row>
    <row r="37" spans="1:60" s="1" customFormat="1" x14ac:dyDescent="0.4">
      <c r="A37" s="7"/>
      <c r="B37" s="6"/>
      <c r="C37" s="18"/>
      <c r="D37" s="5"/>
      <c r="E37" s="6"/>
      <c r="F37" s="6"/>
      <c r="G37" s="6"/>
      <c r="H37" s="6"/>
      <c r="I37" s="12"/>
      <c r="J37" s="6"/>
      <c r="K37" s="6"/>
      <c r="L37" s="12"/>
      <c r="M37" s="5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0"/>
      <c r="AS37" s="10"/>
      <c r="AT37" s="10"/>
      <c r="AU37" s="10"/>
      <c r="AV37" s="15"/>
      <c r="AW37" s="15"/>
      <c r="AX37" s="15"/>
      <c r="AY37" s="15"/>
      <c r="AZ37" s="10"/>
      <c r="BA37" s="10"/>
      <c r="BB37" s="10"/>
      <c r="BC37" s="10"/>
      <c r="BD37" s="10"/>
      <c r="BE37" s="10"/>
      <c r="BF37" s="10"/>
      <c r="BG37" s="10"/>
      <c r="BH37" s="10"/>
    </row>
    <row r="38" spans="1:60" s="1" customFormat="1" x14ac:dyDescent="0.4">
      <c r="A38" s="7"/>
      <c r="B38" s="6"/>
      <c r="C38" s="18"/>
      <c r="D38" s="5"/>
      <c r="E38" s="6"/>
      <c r="F38" s="6"/>
      <c r="G38" s="6"/>
      <c r="H38" s="6"/>
      <c r="I38" s="12"/>
      <c r="J38" s="6"/>
      <c r="K38" s="6"/>
      <c r="L38" s="12"/>
      <c r="M38" s="5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0"/>
      <c r="AS38" s="10"/>
      <c r="AT38" s="10"/>
      <c r="AU38" s="10"/>
      <c r="AV38" s="15"/>
      <c r="AW38" s="15"/>
      <c r="AX38" s="15"/>
      <c r="AY38" s="15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s="1" customFormat="1" x14ac:dyDescent="0.4">
      <c r="A39" s="7"/>
      <c r="B39" s="6"/>
      <c r="C39" s="18"/>
      <c r="D39" s="5"/>
      <c r="E39" s="6"/>
      <c r="F39" s="6"/>
      <c r="G39" s="6"/>
      <c r="H39" s="6"/>
      <c r="I39" s="12"/>
      <c r="J39" s="6"/>
      <c r="K39" s="6"/>
      <c r="L39" s="12"/>
      <c r="M39" s="5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0"/>
      <c r="AS39" s="10"/>
      <c r="AT39" s="10"/>
      <c r="AU39" s="10"/>
      <c r="AV39" s="15"/>
      <c r="AW39" s="15"/>
      <c r="AX39" s="15"/>
      <c r="AY39" s="15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s="1" customFormat="1" x14ac:dyDescent="0.4">
      <c r="A40" s="7"/>
      <c r="B40" s="6"/>
      <c r="C40" s="18"/>
      <c r="D40" s="5"/>
      <c r="E40" s="6"/>
      <c r="F40" s="6"/>
      <c r="G40" s="6"/>
      <c r="H40" s="6"/>
      <c r="I40" s="12"/>
      <c r="J40" s="6"/>
      <c r="K40" s="6"/>
      <c r="L40" s="12"/>
      <c r="M40" s="5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0"/>
      <c r="AS40" s="10"/>
      <c r="AT40" s="10"/>
      <c r="AU40" s="10"/>
      <c r="AV40" s="15"/>
      <c r="AW40" s="15"/>
      <c r="AX40" s="15"/>
      <c r="AY40" s="15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s="1" customFormat="1" x14ac:dyDescent="0.4">
      <c r="A41" s="7"/>
      <c r="B41" s="6"/>
      <c r="C41" s="18"/>
      <c r="D41" s="5"/>
      <c r="E41" s="6"/>
      <c r="F41" s="6"/>
      <c r="G41" s="6"/>
      <c r="H41" s="6"/>
      <c r="I41" s="12"/>
      <c r="J41" s="6"/>
      <c r="K41" s="6"/>
      <c r="L41" s="12"/>
      <c r="M41" s="5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0"/>
      <c r="AS41" s="10"/>
      <c r="AT41" s="10"/>
      <c r="AU41" s="10"/>
      <c r="AV41" s="15"/>
      <c r="AW41" s="15"/>
      <c r="AX41" s="15"/>
      <c r="AY41" s="15"/>
      <c r="AZ41" s="10"/>
      <c r="BA41" s="10"/>
      <c r="BB41" s="10"/>
      <c r="BC41" s="10"/>
      <c r="BD41" s="10"/>
      <c r="BE41" s="10"/>
      <c r="BF41" s="10"/>
      <c r="BG41" s="10"/>
      <c r="BH41" s="10"/>
    </row>
    <row r="42" spans="1:60" s="1" customFormat="1" x14ac:dyDescent="0.4">
      <c r="A42" s="7"/>
      <c r="B42" s="6"/>
      <c r="C42" s="18"/>
      <c r="D42" s="5"/>
      <c r="E42" s="6"/>
      <c r="F42" s="6"/>
      <c r="G42" s="6"/>
      <c r="H42" s="6"/>
      <c r="I42" s="12"/>
      <c r="J42" s="6"/>
      <c r="K42" s="6"/>
      <c r="L42" s="12"/>
      <c r="M42" s="5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0"/>
      <c r="AS42" s="10"/>
      <c r="AT42" s="10"/>
      <c r="AU42" s="10"/>
      <c r="AV42" s="15"/>
      <c r="AW42" s="15"/>
      <c r="AX42" s="15"/>
      <c r="AY42" s="15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s="1" customFormat="1" x14ac:dyDescent="0.4">
      <c r="A43" s="7"/>
      <c r="B43" s="6"/>
      <c r="C43" s="18"/>
      <c r="D43" s="5"/>
      <c r="E43" s="6"/>
      <c r="F43" s="6"/>
      <c r="G43" s="6"/>
      <c r="H43" s="6"/>
      <c r="I43" s="12"/>
      <c r="J43" s="6"/>
      <c r="K43" s="6"/>
      <c r="L43" s="12"/>
      <c r="M43" s="5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0"/>
      <c r="AS43" s="10"/>
      <c r="AT43" s="10"/>
      <c r="AU43" s="10"/>
      <c r="AV43" s="15"/>
      <c r="AW43" s="15"/>
      <c r="AX43" s="15"/>
      <c r="AY43" s="15"/>
      <c r="AZ43" s="10"/>
      <c r="BA43" s="10"/>
      <c r="BB43" s="10"/>
      <c r="BC43" s="10"/>
      <c r="BD43" s="10"/>
      <c r="BE43" s="10"/>
      <c r="BF43" s="10"/>
      <c r="BG43" s="10"/>
      <c r="BH43" s="10"/>
    </row>
    <row r="44" spans="1:60" s="1" customFormat="1" x14ac:dyDescent="0.4">
      <c r="A44" s="7"/>
      <c r="B44" s="6"/>
      <c r="C44" s="18"/>
      <c r="D44" s="5"/>
      <c r="E44" s="6"/>
      <c r="F44" s="6"/>
      <c r="G44" s="6"/>
      <c r="H44" s="6"/>
      <c r="I44" s="12"/>
      <c r="J44" s="6"/>
      <c r="K44" s="6"/>
      <c r="L44" s="12"/>
      <c r="M44" s="5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0"/>
      <c r="AS44" s="10"/>
      <c r="AT44" s="10"/>
      <c r="AU44" s="10"/>
      <c r="AV44" s="15"/>
      <c r="AW44" s="15"/>
      <c r="AX44" s="15"/>
      <c r="AY44" s="15"/>
      <c r="AZ44" s="10"/>
      <c r="BA44" s="10"/>
      <c r="BB44" s="10"/>
      <c r="BC44" s="10"/>
      <c r="BD44" s="10"/>
      <c r="BE44" s="10"/>
      <c r="BF44" s="10"/>
      <c r="BG44" s="10"/>
      <c r="BH44" s="10"/>
    </row>
    <row r="45" spans="1:60" s="1" customFormat="1" x14ac:dyDescent="0.4">
      <c r="A45" s="7"/>
      <c r="B45" s="6"/>
      <c r="C45" s="18"/>
      <c r="D45" s="5"/>
      <c r="E45" s="6"/>
      <c r="F45" s="6"/>
      <c r="G45" s="6"/>
      <c r="H45" s="6"/>
      <c r="I45" s="12"/>
      <c r="J45" s="6"/>
      <c r="K45" s="6"/>
      <c r="L45" s="12"/>
      <c r="M45" s="5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0"/>
      <c r="AS45" s="10"/>
      <c r="AT45" s="10"/>
      <c r="AU45" s="10"/>
      <c r="AV45" s="15"/>
      <c r="AW45" s="15"/>
      <c r="AX45" s="15"/>
      <c r="AY45" s="15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s="1" customFormat="1" x14ac:dyDescent="0.4">
      <c r="A46" s="7"/>
      <c r="B46" s="6"/>
      <c r="C46" s="18"/>
      <c r="D46" s="5"/>
      <c r="E46" s="6"/>
      <c r="F46" s="6"/>
      <c r="G46" s="6"/>
      <c r="H46" s="6"/>
      <c r="I46" s="12"/>
      <c r="J46" s="6"/>
      <c r="K46" s="6"/>
      <c r="L46" s="12"/>
      <c r="M46" s="5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0"/>
      <c r="AS46" s="10"/>
      <c r="AT46" s="10"/>
      <c r="AU46" s="10"/>
      <c r="AV46" s="15"/>
      <c r="AW46" s="15"/>
      <c r="AX46" s="15"/>
      <c r="AY46" s="15"/>
      <c r="AZ46" s="10"/>
      <c r="BA46" s="10"/>
      <c r="BB46" s="10"/>
      <c r="BC46" s="10"/>
      <c r="BD46" s="10"/>
      <c r="BE46" s="10"/>
      <c r="BF46" s="10"/>
      <c r="BG46" s="10"/>
      <c r="BH46" s="10"/>
    </row>
    <row r="47" spans="1:60" s="1" customFormat="1" x14ac:dyDescent="0.4">
      <c r="A47" s="7"/>
      <c r="B47" s="6"/>
      <c r="C47" s="18"/>
      <c r="D47" s="5"/>
      <c r="E47" s="6"/>
      <c r="F47" s="6"/>
      <c r="G47" s="6"/>
      <c r="H47" s="6"/>
      <c r="I47" s="12"/>
      <c r="J47" s="6"/>
      <c r="K47" s="6"/>
      <c r="L47" s="12"/>
      <c r="M47" s="5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0"/>
      <c r="AS47" s="10"/>
      <c r="AT47" s="10"/>
      <c r="AU47" s="10"/>
      <c r="AV47" s="15"/>
      <c r="AW47" s="15"/>
      <c r="AX47" s="15"/>
      <c r="AY47" s="15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s="1" customFormat="1" x14ac:dyDescent="0.4">
      <c r="A48" s="7"/>
      <c r="B48" s="6"/>
      <c r="C48" s="18"/>
      <c r="D48" s="5"/>
      <c r="E48" s="6"/>
      <c r="F48" s="6"/>
      <c r="G48" s="6"/>
      <c r="H48" s="6"/>
      <c r="I48" s="12"/>
      <c r="J48" s="6"/>
      <c r="K48" s="6"/>
      <c r="L48" s="12"/>
      <c r="M48" s="5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0"/>
      <c r="AS48" s="10"/>
      <c r="AT48" s="10"/>
      <c r="AU48" s="10"/>
      <c r="AV48" s="15"/>
      <c r="AW48" s="15"/>
      <c r="AX48" s="15"/>
      <c r="AY48" s="15"/>
      <c r="AZ48" s="10"/>
      <c r="BA48" s="10"/>
      <c r="BB48" s="10"/>
      <c r="BC48" s="10"/>
      <c r="BD48" s="10"/>
      <c r="BE48" s="10"/>
      <c r="BF48" s="10"/>
      <c r="BG48" s="10"/>
      <c r="BH48" s="10"/>
    </row>
    <row r="49" spans="1:60" s="1" customFormat="1" x14ac:dyDescent="0.4">
      <c r="A49" s="7"/>
      <c r="B49" s="6"/>
      <c r="C49" s="18"/>
      <c r="D49" s="5"/>
      <c r="E49" s="6"/>
      <c r="F49" s="6"/>
      <c r="G49" s="6"/>
      <c r="H49" s="6"/>
      <c r="I49" s="12"/>
      <c r="J49" s="6"/>
      <c r="K49" s="6"/>
      <c r="L49" s="12"/>
      <c r="M49" s="5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0"/>
      <c r="AS49" s="10"/>
      <c r="AT49" s="10"/>
      <c r="AU49" s="10"/>
      <c r="AV49" s="15"/>
      <c r="AW49" s="15"/>
      <c r="AX49" s="15"/>
      <c r="AY49" s="15"/>
      <c r="AZ49" s="10"/>
      <c r="BA49" s="10"/>
      <c r="BB49" s="10"/>
      <c r="BC49" s="10"/>
      <c r="BD49" s="10"/>
      <c r="BE49" s="10"/>
      <c r="BF49" s="10"/>
      <c r="BG49" s="10"/>
      <c r="BH49" s="10"/>
    </row>
    <row r="50" spans="1:60" s="1" customFormat="1" x14ac:dyDescent="0.4">
      <c r="A50" s="7"/>
      <c r="B50" s="6"/>
      <c r="C50" s="18"/>
      <c r="D50" s="5"/>
      <c r="E50" s="6"/>
      <c r="F50" s="6"/>
      <c r="G50" s="6"/>
      <c r="H50" s="6"/>
      <c r="I50" s="12"/>
      <c r="J50" s="6"/>
      <c r="K50" s="6"/>
      <c r="L50" s="12"/>
      <c r="M50" s="5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0"/>
      <c r="AS50" s="10"/>
      <c r="AT50" s="10"/>
      <c r="AU50" s="10"/>
      <c r="AV50" s="15"/>
      <c r="AW50" s="15"/>
      <c r="AX50" s="15"/>
      <c r="AY50" s="15"/>
      <c r="AZ50" s="10"/>
      <c r="BA50" s="10"/>
      <c r="BB50" s="10"/>
      <c r="BC50" s="10"/>
      <c r="BD50" s="10"/>
      <c r="BE50" s="10"/>
      <c r="BF50" s="10"/>
      <c r="BG50" s="10"/>
      <c r="BH50" s="10"/>
    </row>
    <row r="51" spans="1:60" s="1" customFormat="1" x14ac:dyDescent="0.4">
      <c r="A51" s="7"/>
      <c r="B51" s="6"/>
      <c r="C51" s="18"/>
      <c r="D51" s="5"/>
      <c r="E51" s="6"/>
      <c r="F51" s="6"/>
      <c r="G51" s="6"/>
      <c r="H51" s="6"/>
      <c r="I51" s="12"/>
      <c r="J51" s="6"/>
      <c r="K51" s="6"/>
      <c r="L51" s="12"/>
      <c r="M51" s="5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0"/>
      <c r="AS51" s="10"/>
      <c r="AT51" s="10"/>
      <c r="AU51" s="10"/>
      <c r="AV51" s="15"/>
      <c r="AW51" s="15"/>
      <c r="AX51" s="15"/>
      <c r="AY51" s="15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s="1" customFormat="1" x14ac:dyDescent="0.4">
      <c r="A52" s="7"/>
      <c r="B52" s="6"/>
      <c r="C52" s="18"/>
      <c r="D52" s="5"/>
      <c r="E52" s="6"/>
      <c r="F52" s="6"/>
      <c r="G52" s="6"/>
      <c r="H52" s="6"/>
      <c r="I52" s="12"/>
      <c r="J52" s="6"/>
      <c r="K52" s="6"/>
      <c r="L52" s="12"/>
      <c r="M52" s="5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0"/>
      <c r="AS52" s="10"/>
      <c r="AT52" s="10"/>
      <c r="AU52" s="10"/>
      <c r="AV52" s="15"/>
      <c r="AW52" s="15"/>
      <c r="AX52" s="15"/>
      <c r="AY52" s="15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s="1" customFormat="1" x14ac:dyDescent="0.4">
      <c r="A53" s="7"/>
      <c r="B53" s="6"/>
      <c r="C53" s="18"/>
      <c r="D53" s="5"/>
      <c r="E53" s="6"/>
      <c r="F53" s="6"/>
      <c r="G53" s="6"/>
      <c r="H53" s="6"/>
      <c r="I53" s="12"/>
      <c r="J53" s="6"/>
      <c r="K53" s="6"/>
      <c r="L53" s="12"/>
      <c r="M53" s="5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0"/>
      <c r="AS53" s="10"/>
      <c r="AT53" s="10"/>
      <c r="AU53" s="10"/>
      <c r="AV53" s="15"/>
      <c r="AW53" s="15"/>
      <c r="AX53" s="15"/>
      <c r="AY53" s="15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s="1" customFormat="1" x14ac:dyDescent="0.4">
      <c r="A54" s="7"/>
      <c r="B54" s="6"/>
      <c r="C54" s="18"/>
      <c r="D54" s="5"/>
      <c r="E54" s="6"/>
      <c r="F54" s="6"/>
      <c r="G54" s="6"/>
      <c r="H54" s="6"/>
      <c r="I54" s="12"/>
      <c r="J54" s="6"/>
      <c r="K54" s="6"/>
      <c r="L54" s="12"/>
      <c r="M54" s="5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0"/>
      <c r="AS54" s="10"/>
      <c r="AT54" s="10"/>
      <c r="AU54" s="10"/>
      <c r="AV54" s="15"/>
      <c r="AW54" s="15"/>
      <c r="AX54" s="15"/>
      <c r="AY54" s="15"/>
      <c r="AZ54" s="10"/>
      <c r="BA54" s="10"/>
      <c r="BB54" s="10"/>
      <c r="BC54" s="10"/>
      <c r="BD54" s="10"/>
      <c r="BE54" s="10"/>
      <c r="BF54" s="10"/>
      <c r="BG54" s="10"/>
      <c r="BH54" s="10"/>
    </row>
    <row r="55" spans="1:60" x14ac:dyDescent="0.4">
      <c r="A55" s="7"/>
    </row>
    <row r="56" spans="1:60" x14ac:dyDescent="0.4">
      <c r="A56" s="7"/>
    </row>
    <row r="57" spans="1:60" x14ac:dyDescent="0.4">
      <c r="A57" s="7"/>
    </row>
    <row r="58" spans="1:60" x14ac:dyDescent="0.4">
      <c r="A58" s="7"/>
    </row>
    <row r="59" spans="1:60" x14ac:dyDescent="0.4">
      <c r="A59" s="7"/>
    </row>
    <row r="60" spans="1:60" x14ac:dyDescent="0.4">
      <c r="A60" s="7"/>
    </row>
    <row r="61" spans="1:60" x14ac:dyDescent="0.25">
      <c r="A61" s="7"/>
      <c r="B61"/>
      <c r="C61"/>
      <c r="D61"/>
      <c r="E61"/>
      <c r="F61"/>
      <c r="G61"/>
      <c r="H61"/>
      <c r="I61" s="15"/>
      <c r="J61"/>
      <c r="K61"/>
      <c r="L61" s="15"/>
      <c r="M61"/>
      <c r="N61"/>
      <c r="O61"/>
      <c r="P61"/>
      <c r="Q61"/>
      <c r="R61"/>
      <c r="S61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/>
      <c r="AS61"/>
      <c r="AT61"/>
      <c r="AU61"/>
      <c r="AZ61"/>
      <c r="BA61"/>
      <c r="BB61"/>
      <c r="BC61"/>
      <c r="BD61"/>
      <c r="BE61"/>
      <c r="BF61"/>
      <c r="BG61"/>
      <c r="BH61"/>
    </row>
    <row r="62" spans="1:60" x14ac:dyDescent="0.25">
      <c r="A62" s="7"/>
      <c r="B62"/>
      <c r="C62"/>
      <c r="D62"/>
      <c r="E62"/>
      <c r="F62"/>
      <c r="G62"/>
      <c r="H62"/>
      <c r="I62" s="15"/>
      <c r="J62"/>
      <c r="K62"/>
      <c r="L62" s="15"/>
      <c r="M62"/>
      <c r="N62"/>
      <c r="O62"/>
      <c r="P62"/>
      <c r="Q62"/>
      <c r="R62"/>
      <c r="S62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/>
      <c r="AS62"/>
      <c r="AT62"/>
      <c r="AU62"/>
      <c r="AZ62"/>
      <c r="BA62"/>
      <c r="BB62"/>
      <c r="BC62"/>
      <c r="BD62"/>
      <c r="BE62"/>
      <c r="BF62"/>
      <c r="BG62"/>
      <c r="BH62"/>
    </row>
    <row r="63" spans="1:60" x14ac:dyDescent="0.25">
      <c r="A63" s="7"/>
      <c r="B63"/>
      <c r="C63"/>
      <c r="D63"/>
      <c r="E63"/>
      <c r="F63"/>
      <c r="G63"/>
      <c r="H63"/>
      <c r="I63" s="15"/>
      <c r="J63"/>
      <c r="K63"/>
      <c r="L63" s="15"/>
      <c r="M63"/>
      <c r="N63"/>
      <c r="O63"/>
      <c r="P63"/>
      <c r="Q63"/>
      <c r="R63"/>
      <c r="S63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/>
      <c r="AS63"/>
      <c r="AT63"/>
      <c r="AU63"/>
      <c r="AZ63"/>
      <c r="BA63"/>
      <c r="BB63"/>
      <c r="BC63"/>
      <c r="BD63"/>
      <c r="BE63"/>
      <c r="BF63"/>
      <c r="BG63"/>
      <c r="BH63"/>
    </row>
    <row r="64" spans="1:60" x14ac:dyDescent="0.25">
      <c r="A64" s="7"/>
      <c r="B64"/>
      <c r="C64"/>
      <c r="D64"/>
      <c r="E64"/>
      <c r="F64"/>
      <c r="G64"/>
      <c r="H64"/>
      <c r="I64" s="15"/>
      <c r="J64"/>
      <c r="K64"/>
      <c r="L64" s="15"/>
      <c r="M64"/>
      <c r="N64"/>
      <c r="O64"/>
      <c r="P64"/>
      <c r="Q64"/>
      <c r="R64"/>
      <c r="S64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/>
      <c r="AS64"/>
      <c r="AT64"/>
      <c r="AU64"/>
      <c r="AZ64"/>
      <c r="BA64"/>
      <c r="BB64"/>
      <c r="BC64"/>
      <c r="BD64"/>
      <c r="BE64"/>
      <c r="BF64"/>
      <c r="BG64"/>
      <c r="BH64"/>
    </row>
    <row r="65" spans="1:60" x14ac:dyDescent="0.25">
      <c r="A65" s="7"/>
      <c r="B65"/>
      <c r="C65"/>
      <c r="D65"/>
      <c r="E65"/>
      <c r="F65"/>
      <c r="G65"/>
      <c r="H65"/>
      <c r="I65" s="15"/>
      <c r="J65"/>
      <c r="K65"/>
      <c r="L65" s="15"/>
      <c r="M65"/>
      <c r="N65"/>
      <c r="O65"/>
      <c r="P65"/>
      <c r="Q65"/>
      <c r="R65"/>
      <c r="S6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/>
      <c r="AS65"/>
      <c r="AT65"/>
      <c r="AU65"/>
      <c r="AZ65"/>
      <c r="BA65"/>
      <c r="BB65"/>
      <c r="BC65"/>
      <c r="BD65"/>
      <c r="BE65"/>
      <c r="BF65"/>
      <c r="BG65"/>
      <c r="BH65"/>
    </row>
    <row r="66" spans="1:60" x14ac:dyDescent="0.25">
      <c r="A66" s="7"/>
      <c r="B66"/>
      <c r="C66"/>
      <c r="D66"/>
      <c r="E66"/>
      <c r="F66"/>
      <c r="G66"/>
      <c r="H66"/>
      <c r="I66" s="15"/>
      <c r="J66"/>
      <c r="K66"/>
      <c r="L66" s="15"/>
      <c r="M66"/>
      <c r="N66"/>
      <c r="O66"/>
      <c r="P66"/>
      <c r="Q66"/>
      <c r="R66"/>
      <c r="S66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/>
      <c r="AS66"/>
      <c r="AT66"/>
      <c r="AU66"/>
      <c r="AZ66"/>
      <c r="BA66"/>
      <c r="BB66"/>
      <c r="BC66"/>
      <c r="BD66"/>
      <c r="BE66"/>
      <c r="BF66"/>
      <c r="BG66"/>
      <c r="BH66"/>
    </row>
    <row r="67" spans="1:60" x14ac:dyDescent="0.25">
      <c r="A67" s="7"/>
      <c r="B67"/>
      <c r="C67"/>
      <c r="D67"/>
      <c r="E67"/>
      <c r="F67"/>
      <c r="G67"/>
      <c r="H67"/>
      <c r="I67" s="15"/>
      <c r="J67"/>
      <c r="K67"/>
      <c r="L67" s="15"/>
      <c r="M67"/>
      <c r="N67"/>
      <c r="O67"/>
      <c r="P67"/>
      <c r="Q67"/>
      <c r="R67"/>
      <c r="S67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/>
      <c r="AS67"/>
      <c r="AT67"/>
      <c r="AU67"/>
      <c r="AZ67"/>
      <c r="BA67"/>
      <c r="BB67"/>
      <c r="BC67"/>
      <c r="BD67"/>
      <c r="BE67"/>
      <c r="BF67"/>
      <c r="BG67"/>
      <c r="BH67"/>
    </row>
    <row r="68" spans="1:60" x14ac:dyDescent="0.25">
      <c r="A68" s="7"/>
      <c r="B68"/>
      <c r="C68"/>
      <c r="D68"/>
      <c r="E68"/>
      <c r="F68"/>
      <c r="G68"/>
      <c r="H68"/>
      <c r="I68" s="15"/>
      <c r="J68"/>
      <c r="K68"/>
      <c r="L68" s="15"/>
      <c r="M68"/>
      <c r="N68"/>
      <c r="O68"/>
      <c r="P68"/>
      <c r="Q68"/>
      <c r="R68"/>
      <c r="S68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/>
      <c r="AS68"/>
      <c r="AT68"/>
      <c r="AU68"/>
      <c r="AZ68"/>
      <c r="BA68"/>
      <c r="BB68"/>
      <c r="BC68"/>
      <c r="BD68"/>
      <c r="BE68"/>
      <c r="BF68"/>
      <c r="BG68"/>
      <c r="BH68"/>
    </row>
    <row r="69" spans="1:60" x14ac:dyDescent="0.25">
      <c r="A69" s="7"/>
      <c r="B69"/>
      <c r="C69"/>
      <c r="D69"/>
      <c r="E69"/>
      <c r="F69"/>
      <c r="G69"/>
      <c r="H69"/>
      <c r="I69" s="15"/>
      <c r="J69"/>
      <c r="K69"/>
      <c r="L69" s="15"/>
      <c r="M69"/>
      <c r="N69"/>
      <c r="O69"/>
      <c r="P69"/>
      <c r="Q69"/>
      <c r="R69"/>
      <c r="S69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/>
      <c r="AS69"/>
      <c r="AT69"/>
      <c r="AU69"/>
      <c r="AZ69"/>
      <c r="BA69"/>
      <c r="BB69"/>
      <c r="BC69"/>
      <c r="BD69"/>
      <c r="BE69"/>
      <c r="BF69"/>
      <c r="BG69"/>
      <c r="BH69"/>
    </row>
    <row r="70" spans="1:60" x14ac:dyDescent="0.25">
      <c r="A70" s="7"/>
      <c r="B70"/>
      <c r="C70"/>
      <c r="D70"/>
      <c r="E70"/>
      <c r="F70"/>
      <c r="G70"/>
      <c r="H70"/>
      <c r="I70" s="15"/>
      <c r="J70"/>
      <c r="K70"/>
      <c r="L70" s="15"/>
      <c r="M70"/>
      <c r="N70"/>
      <c r="O70"/>
      <c r="P70"/>
      <c r="Q70"/>
      <c r="R70"/>
      <c r="S70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/>
      <c r="AS70"/>
      <c r="AT70"/>
      <c r="AU70"/>
      <c r="AZ70"/>
      <c r="BA70"/>
      <c r="BB70"/>
      <c r="BC70"/>
      <c r="BD70"/>
      <c r="BE70"/>
      <c r="BF70"/>
      <c r="BG70"/>
      <c r="BH70"/>
    </row>
    <row r="71" spans="1:60" x14ac:dyDescent="0.25">
      <c r="A71" s="7"/>
      <c r="B71"/>
      <c r="C71"/>
      <c r="D71"/>
      <c r="E71"/>
      <c r="F71"/>
      <c r="G71"/>
      <c r="H71"/>
      <c r="I71" s="15"/>
      <c r="J71"/>
      <c r="K71"/>
      <c r="L71" s="15"/>
      <c r="M71"/>
      <c r="N71"/>
      <c r="O71"/>
      <c r="P71"/>
      <c r="Q71"/>
      <c r="R71"/>
      <c r="S71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/>
      <c r="AS71"/>
      <c r="AT71"/>
      <c r="AU71"/>
      <c r="AZ71"/>
      <c r="BA71"/>
      <c r="BB71"/>
      <c r="BC71"/>
      <c r="BD71"/>
      <c r="BE71"/>
      <c r="BF71"/>
      <c r="BG71"/>
      <c r="BH71"/>
    </row>
    <row r="72" spans="1:60" x14ac:dyDescent="0.25">
      <c r="A72" s="7"/>
      <c r="B72"/>
      <c r="C72"/>
      <c r="D72"/>
      <c r="E72"/>
      <c r="F72"/>
      <c r="G72"/>
      <c r="H72"/>
      <c r="I72" s="15"/>
      <c r="J72"/>
      <c r="K72"/>
      <c r="L72" s="15"/>
      <c r="M72"/>
      <c r="N72"/>
      <c r="O72"/>
      <c r="P72"/>
      <c r="Q72"/>
      <c r="R72"/>
      <c r="S72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/>
      <c r="AS72"/>
      <c r="AT72"/>
      <c r="AU72"/>
      <c r="AZ72"/>
      <c r="BA72"/>
      <c r="BB72"/>
      <c r="BC72"/>
      <c r="BD72"/>
      <c r="BE72"/>
      <c r="BF72"/>
      <c r="BG72"/>
      <c r="BH72"/>
    </row>
    <row r="73" spans="1:60" x14ac:dyDescent="0.25">
      <c r="A73" s="7"/>
      <c r="B73"/>
      <c r="C73"/>
      <c r="D73"/>
      <c r="E73"/>
      <c r="F73"/>
      <c r="G73"/>
      <c r="H73"/>
      <c r="I73" s="15"/>
      <c r="J73"/>
      <c r="K73"/>
      <c r="L73" s="15"/>
      <c r="M73"/>
      <c r="N73"/>
      <c r="O73"/>
      <c r="P73"/>
      <c r="Q73"/>
      <c r="R73"/>
      <c r="S73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/>
      <c r="AS73"/>
      <c r="AT73"/>
      <c r="AU73"/>
      <c r="AZ73"/>
      <c r="BA73"/>
      <c r="BB73"/>
      <c r="BC73"/>
      <c r="BD73"/>
      <c r="BE73"/>
      <c r="BF73"/>
      <c r="BG73"/>
      <c r="BH73"/>
    </row>
    <row r="74" spans="1:60" x14ac:dyDescent="0.25">
      <c r="A74" s="7"/>
      <c r="B74"/>
      <c r="C74"/>
      <c r="D74"/>
      <c r="E74"/>
      <c r="F74"/>
      <c r="G74"/>
      <c r="H74"/>
      <c r="I74" s="15"/>
      <c r="J74"/>
      <c r="K74"/>
      <c r="L74" s="15"/>
      <c r="M74"/>
      <c r="N74"/>
      <c r="O74"/>
      <c r="P74"/>
      <c r="Q74"/>
      <c r="R74"/>
      <c r="S74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/>
      <c r="AS74"/>
      <c r="AT74"/>
      <c r="AU74"/>
      <c r="AZ74"/>
      <c r="BA74"/>
      <c r="BB74"/>
      <c r="BC74"/>
      <c r="BD74"/>
      <c r="BE74"/>
      <c r="BF74"/>
      <c r="BG74"/>
      <c r="BH74"/>
    </row>
    <row r="75" spans="1:60" x14ac:dyDescent="0.25">
      <c r="A75" s="7"/>
      <c r="B75"/>
      <c r="C75"/>
      <c r="D75"/>
      <c r="E75"/>
      <c r="F75"/>
      <c r="G75"/>
      <c r="H75"/>
      <c r="I75" s="15"/>
      <c r="J75"/>
      <c r="K75"/>
      <c r="L75" s="15"/>
      <c r="M75"/>
      <c r="N75"/>
      <c r="O75"/>
      <c r="P75"/>
      <c r="Q75"/>
      <c r="R75"/>
      <c r="S7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/>
      <c r="AS75"/>
      <c r="AT75"/>
      <c r="AU75"/>
      <c r="AZ75"/>
      <c r="BA75"/>
      <c r="BB75"/>
      <c r="BC75"/>
      <c r="BD75"/>
      <c r="BE75"/>
      <c r="BF75"/>
      <c r="BG75"/>
      <c r="BH75"/>
    </row>
    <row r="76" spans="1:60" x14ac:dyDescent="0.25">
      <c r="A76" s="7"/>
      <c r="B76"/>
      <c r="C76"/>
      <c r="D76"/>
      <c r="E76"/>
      <c r="F76"/>
      <c r="G76"/>
      <c r="H76"/>
      <c r="I76" s="15"/>
      <c r="J76"/>
      <c r="K76"/>
      <c r="L76" s="15"/>
      <c r="M76"/>
      <c r="N76"/>
      <c r="O76"/>
      <c r="P76"/>
      <c r="Q76"/>
      <c r="R76"/>
      <c r="S76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/>
      <c r="AS76"/>
      <c r="AT76"/>
      <c r="AU76"/>
      <c r="AZ76"/>
      <c r="BA76"/>
      <c r="BB76"/>
      <c r="BC76"/>
      <c r="BD76"/>
      <c r="BE76"/>
      <c r="BF76"/>
      <c r="BG76"/>
      <c r="BH76"/>
    </row>
    <row r="77" spans="1:60" x14ac:dyDescent="0.25">
      <c r="A77" s="7"/>
      <c r="B77"/>
      <c r="C77"/>
      <c r="D77"/>
      <c r="E77"/>
      <c r="F77"/>
      <c r="G77"/>
      <c r="H77"/>
      <c r="I77" s="15"/>
      <c r="J77"/>
      <c r="K77"/>
      <c r="L77" s="15"/>
      <c r="M77"/>
      <c r="N77"/>
      <c r="O77"/>
      <c r="P77"/>
      <c r="Q77"/>
      <c r="R77"/>
      <c r="S77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/>
      <c r="AS77"/>
      <c r="AT77"/>
      <c r="AU77"/>
      <c r="AZ77"/>
      <c r="BA77"/>
      <c r="BB77"/>
      <c r="BC77"/>
      <c r="BD77"/>
      <c r="BE77"/>
      <c r="BF77"/>
      <c r="BG77"/>
      <c r="BH77"/>
    </row>
    <row r="78" spans="1:60" x14ac:dyDescent="0.25">
      <c r="A78" s="7"/>
      <c r="B78"/>
      <c r="C78"/>
      <c r="D78"/>
      <c r="E78"/>
      <c r="F78"/>
      <c r="G78"/>
      <c r="H78"/>
      <c r="I78" s="15"/>
      <c r="J78"/>
      <c r="K78"/>
      <c r="L78" s="15"/>
      <c r="M78"/>
      <c r="N78"/>
      <c r="O78"/>
      <c r="P78"/>
      <c r="Q78"/>
      <c r="R78"/>
      <c r="S78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/>
      <c r="AS78"/>
      <c r="AT78"/>
      <c r="AU78"/>
      <c r="AZ78"/>
      <c r="BA78"/>
      <c r="BB78"/>
      <c r="BC78"/>
      <c r="BD78"/>
      <c r="BE78"/>
      <c r="BF78"/>
      <c r="BG78"/>
      <c r="BH78"/>
    </row>
    <row r="79" spans="1:60" x14ac:dyDescent="0.25">
      <c r="A79" s="7"/>
      <c r="B79"/>
      <c r="C79"/>
      <c r="D79"/>
      <c r="E79"/>
      <c r="F79"/>
      <c r="G79"/>
      <c r="H79"/>
      <c r="I79" s="15"/>
      <c r="J79"/>
      <c r="K79"/>
      <c r="L79" s="15"/>
      <c r="M79"/>
      <c r="N79"/>
      <c r="O79"/>
      <c r="P79"/>
      <c r="Q79"/>
      <c r="R79"/>
      <c r="S79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/>
      <c r="AS79"/>
      <c r="AT79"/>
      <c r="AU79"/>
      <c r="AZ79"/>
      <c r="BA79"/>
      <c r="BB79"/>
      <c r="BC79"/>
      <c r="BD79"/>
      <c r="BE79"/>
      <c r="BF79"/>
      <c r="BG79"/>
      <c r="BH79"/>
    </row>
    <row r="80" spans="1:60" x14ac:dyDescent="0.25">
      <c r="A80" s="7"/>
      <c r="B80"/>
      <c r="C80"/>
      <c r="D80"/>
      <c r="E80"/>
      <c r="F80"/>
      <c r="G80"/>
      <c r="H80"/>
      <c r="I80" s="15"/>
      <c r="J80"/>
      <c r="K80"/>
      <c r="L80" s="15"/>
      <c r="M80"/>
      <c r="N80"/>
      <c r="O80"/>
      <c r="P80"/>
      <c r="Q80"/>
      <c r="R80"/>
      <c r="S80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/>
      <c r="AS80"/>
      <c r="AT80"/>
      <c r="AU80"/>
      <c r="AZ80"/>
      <c r="BA80"/>
      <c r="BB80"/>
      <c r="BC80"/>
      <c r="BD80"/>
      <c r="BE80"/>
      <c r="BF80"/>
      <c r="BG80"/>
      <c r="BH80"/>
    </row>
    <row r="81" spans="1:60" x14ac:dyDescent="0.25">
      <c r="A81" s="7"/>
      <c r="B81"/>
      <c r="C81"/>
      <c r="D81"/>
      <c r="E81"/>
      <c r="F81"/>
      <c r="G81"/>
      <c r="H81"/>
      <c r="I81" s="15"/>
      <c r="J81"/>
      <c r="K81"/>
      <c r="L81" s="15"/>
      <c r="M81"/>
      <c r="N81"/>
      <c r="O81"/>
      <c r="P81"/>
      <c r="Q81"/>
      <c r="R81"/>
      <c r="S81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/>
      <c r="AS81"/>
      <c r="AT81"/>
      <c r="AU81"/>
      <c r="AZ81"/>
      <c r="BA81"/>
      <c r="BB81"/>
      <c r="BC81"/>
      <c r="BD81"/>
      <c r="BE81"/>
      <c r="BF81"/>
      <c r="BG81"/>
      <c r="BH81"/>
    </row>
    <row r="82" spans="1:60" x14ac:dyDescent="0.25">
      <c r="A82" s="7"/>
      <c r="B82"/>
      <c r="C82"/>
      <c r="D82"/>
      <c r="E82"/>
      <c r="F82"/>
      <c r="G82"/>
      <c r="H82"/>
      <c r="I82" s="15"/>
      <c r="J82"/>
      <c r="K82"/>
      <c r="L82" s="15"/>
      <c r="M82"/>
      <c r="N82"/>
      <c r="O82"/>
      <c r="P82"/>
      <c r="Q82"/>
      <c r="R82"/>
      <c r="S82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/>
      <c r="AS82"/>
      <c r="AT82"/>
      <c r="AU82"/>
      <c r="AZ82"/>
      <c r="BA82"/>
      <c r="BB82"/>
      <c r="BC82"/>
      <c r="BD82"/>
      <c r="BE82"/>
      <c r="BF82"/>
      <c r="BG82"/>
      <c r="BH82"/>
    </row>
    <row r="83" spans="1:60" x14ac:dyDescent="0.25">
      <c r="A83" s="7"/>
      <c r="B83"/>
      <c r="C83"/>
      <c r="D83"/>
      <c r="E83"/>
      <c r="F83"/>
      <c r="G83"/>
      <c r="H83"/>
      <c r="I83" s="15"/>
      <c r="J83"/>
      <c r="K83"/>
      <c r="L83" s="15"/>
      <c r="M83"/>
      <c r="N83"/>
      <c r="O83"/>
      <c r="P83"/>
      <c r="Q83"/>
      <c r="R83"/>
      <c r="S83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/>
      <c r="AS83"/>
      <c r="AT83"/>
      <c r="AU83"/>
      <c r="AZ83"/>
      <c r="BA83"/>
      <c r="BB83"/>
      <c r="BC83"/>
      <c r="BD83"/>
      <c r="BE83"/>
      <c r="BF83"/>
      <c r="BG83"/>
      <c r="BH83"/>
    </row>
    <row r="84" spans="1:60" x14ac:dyDescent="0.25">
      <c r="A84" s="7"/>
      <c r="B84"/>
      <c r="C84"/>
      <c r="D84"/>
      <c r="E84"/>
      <c r="F84"/>
      <c r="G84"/>
      <c r="H84"/>
      <c r="I84" s="15"/>
      <c r="J84"/>
      <c r="K84"/>
      <c r="L84" s="15"/>
      <c r="M84"/>
      <c r="N84"/>
      <c r="O84"/>
      <c r="P84"/>
      <c r="Q84"/>
      <c r="R84"/>
      <c r="S84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/>
      <c r="AS84"/>
      <c r="AT84"/>
      <c r="AU84"/>
      <c r="AZ84"/>
      <c r="BA84"/>
      <c r="BB84"/>
      <c r="BC84"/>
      <c r="BD84"/>
      <c r="BE84"/>
      <c r="BF84"/>
      <c r="BG84"/>
      <c r="BH84"/>
    </row>
    <row r="85" spans="1:60" x14ac:dyDescent="0.25">
      <c r="A85" s="7"/>
      <c r="B85"/>
      <c r="C85"/>
      <c r="D85"/>
      <c r="E85"/>
      <c r="F85"/>
      <c r="G85"/>
      <c r="H85"/>
      <c r="I85" s="15"/>
      <c r="J85"/>
      <c r="K85"/>
      <c r="L85" s="15"/>
      <c r="M85"/>
      <c r="N85"/>
      <c r="O85"/>
      <c r="P85"/>
      <c r="Q85"/>
      <c r="R85"/>
      <c r="S8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/>
      <c r="AS85"/>
      <c r="AT85"/>
      <c r="AU85"/>
      <c r="AZ85"/>
      <c r="BA85"/>
      <c r="BB85"/>
      <c r="BC85"/>
      <c r="BD85"/>
      <c r="BE85"/>
      <c r="BF85"/>
      <c r="BG85"/>
      <c r="BH85"/>
    </row>
    <row r="86" spans="1:60" x14ac:dyDescent="0.25">
      <c r="A86" s="7"/>
      <c r="B86"/>
      <c r="C86"/>
      <c r="D86"/>
      <c r="E86"/>
      <c r="F86"/>
      <c r="G86"/>
      <c r="H86"/>
      <c r="I86" s="15"/>
      <c r="J86"/>
      <c r="K86"/>
      <c r="L86" s="15"/>
      <c r="M86"/>
      <c r="N86"/>
      <c r="O86"/>
      <c r="P86"/>
      <c r="Q86"/>
      <c r="R86"/>
      <c r="S86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/>
      <c r="AS86"/>
      <c r="AT86"/>
      <c r="AU86"/>
      <c r="AZ86"/>
      <c r="BA86"/>
      <c r="BB86"/>
      <c r="BC86"/>
      <c r="BD86"/>
      <c r="BE86"/>
      <c r="BF86"/>
      <c r="BG86"/>
      <c r="BH86"/>
    </row>
    <row r="87" spans="1:60" x14ac:dyDescent="0.25">
      <c r="A87" s="7"/>
      <c r="B87"/>
      <c r="C87"/>
      <c r="D87"/>
      <c r="E87"/>
      <c r="F87"/>
      <c r="G87"/>
      <c r="H87"/>
      <c r="I87" s="15"/>
      <c r="J87"/>
      <c r="K87"/>
      <c r="L87" s="15"/>
      <c r="M87"/>
      <c r="N87"/>
      <c r="O87"/>
      <c r="P87"/>
      <c r="Q87"/>
      <c r="R87"/>
      <c r="S87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/>
      <c r="AS87"/>
      <c r="AT87"/>
      <c r="AU87"/>
      <c r="AZ87"/>
      <c r="BA87"/>
      <c r="BB87"/>
      <c r="BC87"/>
      <c r="BD87"/>
      <c r="BE87"/>
      <c r="BF87"/>
      <c r="BG87"/>
      <c r="BH87"/>
    </row>
    <row r="88" spans="1:60" x14ac:dyDescent="0.25">
      <c r="A88" s="7"/>
      <c r="B88"/>
      <c r="C88"/>
      <c r="D88"/>
      <c r="E88"/>
      <c r="F88"/>
      <c r="G88"/>
      <c r="H88"/>
      <c r="I88" s="15"/>
      <c r="J88"/>
      <c r="K88"/>
      <c r="L88" s="15"/>
      <c r="M88"/>
      <c r="N88"/>
      <c r="O88"/>
      <c r="P88"/>
      <c r="Q88"/>
      <c r="R88"/>
      <c r="S88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/>
      <c r="AS88"/>
      <c r="AT88"/>
      <c r="AU88"/>
      <c r="AZ88"/>
      <c r="BA88"/>
      <c r="BB88"/>
      <c r="BC88"/>
      <c r="BD88"/>
      <c r="BE88"/>
      <c r="BF88"/>
      <c r="BG88"/>
      <c r="BH88"/>
    </row>
    <row r="89" spans="1:60" x14ac:dyDescent="0.25">
      <c r="A89" s="7"/>
      <c r="B89"/>
      <c r="C89"/>
      <c r="D89"/>
      <c r="E89"/>
      <c r="F89"/>
      <c r="G89"/>
      <c r="H89"/>
      <c r="I89" s="15"/>
      <c r="J89"/>
      <c r="K89"/>
      <c r="L89" s="15"/>
      <c r="M89"/>
      <c r="N89"/>
      <c r="O89"/>
      <c r="P89"/>
      <c r="Q89"/>
      <c r="R89"/>
      <c r="S89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/>
      <c r="AS89"/>
      <c r="AT89"/>
      <c r="AU89"/>
      <c r="AZ89"/>
      <c r="BA89"/>
      <c r="BB89"/>
      <c r="BC89"/>
      <c r="BD89"/>
      <c r="BE89"/>
      <c r="BF89"/>
      <c r="BG89"/>
      <c r="BH89"/>
    </row>
    <row r="90" spans="1:60" x14ac:dyDescent="0.25">
      <c r="A90" s="7"/>
      <c r="B90"/>
      <c r="C90"/>
      <c r="D90"/>
      <c r="E90"/>
      <c r="F90"/>
      <c r="G90"/>
      <c r="H90"/>
      <c r="I90" s="15"/>
      <c r="J90"/>
      <c r="K90"/>
      <c r="L90" s="15"/>
      <c r="M90"/>
      <c r="N90"/>
      <c r="O90"/>
      <c r="P90"/>
      <c r="Q90"/>
      <c r="R90"/>
      <c r="S90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/>
      <c r="AS90"/>
      <c r="AT90"/>
      <c r="AU90"/>
      <c r="AZ90"/>
      <c r="BA90"/>
      <c r="BB90"/>
      <c r="BC90"/>
      <c r="BD90"/>
      <c r="BE90"/>
      <c r="BF90"/>
      <c r="BG90"/>
      <c r="BH90"/>
    </row>
    <row r="91" spans="1:60" x14ac:dyDescent="0.25">
      <c r="A91" s="7"/>
      <c r="B91"/>
      <c r="C91"/>
      <c r="D91"/>
      <c r="E91"/>
      <c r="F91"/>
      <c r="G91"/>
      <c r="H91"/>
      <c r="I91" s="15"/>
      <c r="J91"/>
      <c r="K91"/>
      <c r="L91" s="15"/>
      <c r="M91"/>
      <c r="N91"/>
      <c r="O91"/>
      <c r="P91"/>
      <c r="Q91"/>
      <c r="R91"/>
      <c r="S91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/>
      <c r="AS91"/>
      <c r="AT91"/>
      <c r="AU91"/>
      <c r="AZ91"/>
      <c r="BA91"/>
      <c r="BB91"/>
      <c r="BC91"/>
      <c r="BD91"/>
      <c r="BE91"/>
      <c r="BF91"/>
      <c r="BG91"/>
      <c r="BH91"/>
    </row>
    <row r="92" spans="1:60" x14ac:dyDescent="0.25">
      <c r="A92" s="7"/>
      <c r="B92"/>
      <c r="C92"/>
      <c r="D92"/>
      <c r="E92"/>
      <c r="F92"/>
      <c r="G92"/>
      <c r="H92"/>
      <c r="I92" s="15"/>
      <c r="J92"/>
      <c r="K92"/>
      <c r="L92" s="15"/>
      <c r="M92"/>
      <c r="N92"/>
      <c r="O92"/>
      <c r="P92"/>
      <c r="Q92"/>
      <c r="R92"/>
      <c r="S92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/>
      <c r="AS92"/>
      <c r="AT92"/>
      <c r="AU92"/>
      <c r="AZ92"/>
      <c r="BA92"/>
      <c r="BB92"/>
      <c r="BC92"/>
      <c r="BD92"/>
      <c r="BE92"/>
      <c r="BF92"/>
      <c r="BG92"/>
      <c r="BH92"/>
    </row>
    <row r="93" spans="1:60" x14ac:dyDescent="0.25">
      <c r="A93" s="7"/>
      <c r="B93"/>
      <c r="C93"/>
      <c r="D93"/>
      <c r="E93"/>
      <c r="F93"/>
      <c r="G93"/>
      <c r="H93"/>
      <c r="I93" s="15"/>
      <c r="J93"/>
      <c r="K93"/>
      <c r="L93" s="15"/>
      <c r="M93"/>
      <c r="N93"/>
      <c r="O93"/>
      <c r="P93"/>
      <c r="Q93"/>
      <c r="R93"/>
      <c r="S93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/>
      <c r="AS93"/>
      <c r="AT93"/>
      <c r="AU93"/>
      <c r="AZ93"/>
      <c r="BA93"/>
      <c r="BB93"/>
      <c r="BC93"/>
      <c r="BD93"/>
      <c r="BE93"/>
      <c r="BF93"/>
      <c r="BG93"/>
      <c r="BH93"/>
    </row>
    <row r="94" spans="1:60" x14ac:dyDescent="0.25">
      <c r="A94" s="7"/>
      <c r="B94"/>
      <c r="C94"/>
      <c r="D94"/>
      <c r="E94"/>
      <c r="F94"/>
      <c r="G94"/>
      <c r="H94"/>
      <c r="I94" s="15"/>
      <c r="J94"/>
      <c r="K94"/>
      <c r="L94" s="15"/>
      <c r="M94"/>
      <c r="N94"/>
      <c r="O94"/>
      <c r="P94"/>
      <c r="Q94"/>
      <c r="R94"/>
      <c r="S94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/>
      <c r="AS94"/>
      <c r="AT94"/>
      <c r="AU94"/>
      <c r="AZ94"/>
      <c r="BA94"/>
      <c r="BB94"/>
      <c r="BC94"/>
      <c r="BD94"/>
      <c r="BE94"/>
      <c r="BF94"/>
      <c r="BG94"/>
      <c r="BH94"/>
    </row>
    <row r="95" spans="1:60" x14ac:dyDescent="0.25">
      <c r="A95" s="7"/>
      <c r="B95"/>
      <c r="C95"/>
      <c r="D95"/>
      <c r="E95"/>
      <c r="F95"/>
      <c r="G95"/>
      <c r="H95"/>
      <c r="I95" s="15"/>
      <c r="J95"/>
      <c r="K95"/>
      <c r="L95" s="15"/>
      <c r="M95"/>
      <c r="N95"/>
      <c r="O95"/>
      <c r="P95"/>
      <c r="Q95"/>
      <c r="R95"/>
      <c r="S9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/>
      <c r="AS95"/>
      <c r="AT95"/>
      <c r="AU95"/>
      <c r="AZ95"/>
      <c r="BA95"/>
      <c r="BB95"/>
      <c r="BC95"/>
      <c r="BD95"/>
      <c r="BE95"/>
      <c r="BF95"/>
      <c r="BG95"/>
      <c r="BH95"/>
    </row>
    <row r="96" spans="1:60" x14ac:dyDescent="0.25">
      <c r="A96" s="7"/>
      <c r="B96"/>
      <c r="C96"/>
      <c r="D96"/>
      <c r="E96"/>
      <c r="F96"/>
      <c r="G96"/>
      <c r="H96"/>
      <c r="I96" s="15"/>
      <c r="J96"/>
      <c r="K96"/>
      <c r="L96" s="15"/>
      <c r="M96"/>
      <c r="N96"/>
      <c r="O96"/>
      <c r="P96"/>
      <c r="Q96"/>
      <c r="R96"/>
      <c r="S96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/>
      <c r="AS96"/>
      <c r="AT96"/>
      <c r="AU96"/>
      <c r="AZ96"/>
      <c r="BA96"/>
      <c r="BB96"/>
      <c r="BC96"/>
      <c r="BD96"/>
      <c r="BE96"/>
      <c r="BF96"/>
      <c r="BG96"/>
      <c r="BH96"/>
    </row>
    <row r="97" spans="1:60" x14ac:dyDescent="0.25">
      <c r="A97" s="7"/>
      <c r="B97"/>
      <c r="C97"/>
      <c r="D97"/>
      <c r="E97"/>
      <c r="F97"/>
      <c r="G97"/>
      <c r="H97"/>
      <c r="I97" s="15"/>
      <c r="J97"/>
      <c r="K97"/>
      <c r="L97" s="15"/>
      <c r="M97"/>
      <c r="N97"/>
      <c r="O97"/>
      <c r="P97"/>
      <c r="Q97"/>
      <c r="R97"/>
      <c r="S97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/>
      <c r="AS97"/>
      <c r="AT97"/>
      <c r="AU97"/>
      <c r="AZ97"/>
      <c r="BA97"/>
      <c r="BB97"/>
      <c r="BC97"/>
      <c r="BD97"/>
      <c r="BE97"/>
      <c r="BF97"/>
      <c r="BG97"/>
      <c r="BH97"/>
    </row>
    <row r="98" spans="1:60" x14ac:dyDescent="0.25">
      <c r="A98" s="7"/>
      <c r="B98"/>
      <c r="C98"/>
      <c r="D98"/>
      <c r="E98"/>
      <c r="F98"/>
      <c r="G98"/>
      <c r="H98"/>
      <c r="I98" s="15"/>
      <c r="J98"/>
      <c r="K98"/>
      <c r="L98" s="15"/>
      <c r="M98"/>
      <c r="N98"/>
      <c r="O98"/>
      <c r="P98"/>
      <c r="Q98"/>
      <c r="R98"/>
      <c r="S98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/>
      <c r="AS98"/>
      <c r="AT98"/>
      <c r="AU98"/>
      <c r="AZ98"/>
      <c r="BA98"/>
      <c r="BB98"/>
      <c r="BC98"/>
      <c r="BD98"/>
      <c r="BE98"/>
      <c r="BF98"/>
      <c r="BG98"/>
      <c r="BH98"/>
    </row>
    <row r="99" spans="1:60" x14ac:dyDescent="0.25">
      <c r="A99" s="7"/>
      <c r="B99"/>
      <c r="C99"/>
      <c r="D99"/>
      <c r="E99"/>
      <c r="F99"/>
      <c r="G99"/>
      <c r="H99"/>
      <c r="I99" s="15"/>
      <c r="J99"/>
      <c r="K99"/>
      <c r="L99" s="15"/>
      <c r="M99"/>
      <c r="N99"/>
      <c r="O99"/>
      <c r="P99"/>
      <c r="Q99"/>
      <c r="R99"/>
      <c r="S99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/>
      <c r="AS99"/>
      <c r="AT99"/>
      <c r="AU99"/>
      <c r="AZ99"/>
      <c r="BA99"/>
      <c r="BB99"/>
      <c r="BC99"/>
      <c r="BD99"/>
      <c r="BE99"/>
      <c r="BF99"/>
      <c r="BG99"/>
      <c r="BH99"/>
    </row>
    <row r="100" spans="1:60" x14ac:dyDescent="0.25">
      <c r="A100" s="7"/>
      <c r="B100"/>
      <c r="C100"/>
      <c r="D100"/>
      <c r="E100"/>
      <c r="F100"/>
      <c r="G100"/>
      <c r="H100"/>
      <c r="I100" s="15"/>
      <c r="J100"/>
      <c r="K100"/>
      <c r="L100" s="15"/>
      <c r="M100"/>
      <c r="N100"/>
      <c r="O100"/>
      <c r="P100"/>
      <c r="Q100"/>
      <c r="R100"/>
      <c r="S10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/>
      <c r="AS100"/>
      <c r="AT100"/>
      <c r="AU100"/>
      <c r="AZ100"/>
      <c r="BA100"/>
      <c r="BB100"/>
      <c r="BC100"/>
      <c r="BD100"/>
      <c r="BE100"/>
      <c r="BF100"/>
      <c r="BG100"/>
      <c r="BH100"/>
    </row>
    <row r="101" spans="1:60" x14ac:dyDescent="0.25">
      <c r="A101" s="7"/>
      <c r="B101"/>
      <c r="C101"/>
      <c r="D101"/>
      <c r="E101"/>
      <c r="F101"/>
      <c r="G101"/>
      <c r="H101"/>
      <c r="I101" s="15"/>
      <c r="J101"/>
      <c r="K101"/>
      <c r="L101" s="15"/>
      <c r="M101"/>
      <c r="N101"/>
      <c r="O101"/>
      <c r="P101"/>
      <c r="Q101"/>
      <c r="R101"/>
      <c r="S101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/>
      <c r="AS101"/>
      <c r="AT101"/>
      <c r="AU101"/>
      <c r="AZ101"/>
      <c r="BA101"/>
      <c r="BB101"/>
      <c r="BC101"/>
      <c r="BD101"/>
      <c r="BE101"/>
      <c r="BF101"/>
      <c r="BG101"/>
      <c r="BH101"/>
    </row>
    <row r="102" spans="1:60" x14ac:dyDescent="0.25">
      <c r="A102" s="7"/>
      <c r="B102"/>
      <c r="C102"/>
      <c r="D102"/>
      <c r="E102"/>
      <c r="F102"/>
      <c r="G102"/>
      <c r="H102"/>
      <c r="I102" s="15"/>
      <c r="J102"/>
      <c r="K102"/>
      <c r="L102" s="15"/>
      <c r="M102"/>
      <c r="N102"/>
      <c r="O102"/>
      <c r="P102"/>
      <c r="Q102"/>
      <c r="R102"/>
      <c r="S102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/>
      <c r="AS102"/>
      <c r="AT102"/>
      <c r="AU102"/>
      <c r="AZ102"/>
      <c r="BA102"/>
      <c r="BB102"/>
      <c r="BC102"/>
      <c r="BD102"/>
      <c r="BE102"/>
      <c r="BF102"/>
      <c r="BG102"/>
      <c r="BH102"/>
    </row>
  </sheetData>
  <mergeCells count="43">
    <mergeCell ref="M2:BH2"/>
    <mergeCell ref="Q4:AR4"/>
    <mergeCell ref="AS4:AZ4"/>
    <mergeCell ref="BA4:BD4"/>
    <mergeCell ref="BE4:BH4"/>
    <mergeCell ref="M3:P4"/>
    <mergeCell ref="Q3:BH3"/>
    <mergeCell ref="A8:B8"/>
    <mergeCell ref="F4:F6"/>
    <mergeCell ref="J4:K4"/>
    <mergeCell ref="H4:H6"/>
    <mergeCell ref="G4:G6"/>
    <mergeCell ref="J5:J6"/>
    <mergeCell ref="K5:K6"/>
    <mergeCell ref="C4:C6"/>
    <mergeCell ref="A2:B2"/>
    <mergeCell ref="A4:A6"/>
    <mergeCell ref="B4:B6"/>
    <mergeCell ref="D4:D6"/>
    <mergeCell ref="E4:E6"/>
    <mergeCell ref="C2:K3"/>
    <mergeCell ref="I4:I6"/>
    <mergeCell ref="AS5:AV5"/>
    <mergeCell ref="AW5:AZ5"/>
    <mergeCell ref="M5:M6"/>
    <mergeCell ref="N5:N6"/>
    <mergeCell ref="O5:O6"/>
    <mergeCell ref="P5:P6"/>
    <mergeCell ref="Y5:AB5"/>
    <mergeCell ref="AC5:AF5"/>
    <mergeCell ref="AG5:AJ5"/>
    <mergeCell ref="AK5:AN5"/>
    <mergeCell ref="AO5:AR5"/>
    <mergeCell ref="Q5:T5"/>
    <mergeCell ref="U5:X5"/>
    <mergeCell ref="BF5:BF6"/>
    <mergeCell ref="BG5:BG6"/>
    <mergeCell ref="BH5:BH6"/>
    <mergeCell ref="BE5:BE6"/>
    <mergeCell ref="BA5:BA6"/>
    <mergeCell ref="BB5:BB6"/>
    <mergeCell ref="BC5:BC6"/>
    <mergeCell ref="BD5:BD6"/>
  </mergeCells>
  <pageMargins left="0.23622047244094491" right="0.23622047244094491" top="0.74803149606299213" bottom="0.15748031496062992" header="0.31496062992125984" footer="0.31496062992125984"/>
  <pageSetup paperSize="9" scale="20" fitToHeight="0"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4" workbookViewId="0">
      <selection activeCell="C26" sqref="C26"/>
    </sheetView>
  </sheetViews>
  <sheetFormatPr defaultRowHeight="15" x14ac:dyDescent="0.25"/>
  <cols>
    <col min="1" max="1" width="38.28515625" customWidth="1"/>
  </cols>
  <sheetData>
    <row r="1" spans="1:9" ht="15.75" x14ac:dyDescent="0.25">
      <c r="A1" s="43" t="s">
        <v>38</v>
      </c>
      <c r="B1" s="50">
        <v>6</v>
      </c>
      <c r="C1">
        <f>SUM(D1+E1+F1+G1)</f>
        <v>6</v>
      </c>
      <c r="D1" s="50">
        <v>4</v>
      </c>
      <c r="E1" s="52">
        <v>0</v>
      </c>
      <c r="F1" s="52">
        <v>2</v>
      </c>
      <c r="G1" s="52">
        <v>0</v>
      </c>
      <c r="I1" s="50"/>
    </row>
    <row r="2" spans="1:9" ht="15.75" x14ac:dyDescent="0.25">
      <c r="A2" s="43" t="s">
        <v>17</v>
      </c>
      <c r="B2" s="50">
        <v>60</v>
      </c>
      <c r="C2" s="15">
        <f t="shared" ref="C2:C26" si="0">SUM(D2+E2+F2+G2)</f>
        <v>60</v>
      </c>
      <c r="D2" s="50">
        <v>33</v>
      </c>
      <c r="E2" s="50">
        <v>18</v>
      </c>
      <c r="F2" s="54">
        <v>5</v>
      </c>
      <c r="G2" s="54">
        <v>4</v>
      </c>
      <c r="I2" s="50"/>
    </row>
    <row r="3" spans="1:9" ht="31.5" x14ac:dyDescent="0.25">
      <c r="A3" s="43" t="s">
        <v>18</v>
      </c>
      <c r="B3" s="50">
        <v>17</v>
      </c>
      <c r="C3" s="15">
        <f t="shared" si="0"/>
        <v>17</v>
      </c>
      <c r="D3" s="50">
        <v>14</v>
      </c>
      <c r="E3" s="50">
        <v>2</v>
      </c>
      <c r="F3" s="54">
        <v>1</v>
      </c>
      <c r="G3" s="54">
        <v>0</v>
      </c>
      <c r="I3" s="50"/>
    </row>
    <row r="4" spans="1:9" ht="15.75" x14ac:dyDescent="0.25">
      <c r="A4" s="43" t="s">
        <v>19</v>
      </c>
      <c r="B4" s="50">
        <v>23</v>
      </c>
      <c r="C4" s="15">
        <f t="shared" si="0"/>
        <v>23</v>
      </c>
      <c r="D4" s="50">
        <v>18</v>
      </c>
      <c r="E4" s="50">
        <v>5</v>
      </c>
      <c r="F4" s="54">
        <v>0</v>
      </c>
      <c r="G4" s="54">
        <v>0</v>
      </c>
      <c r="I4" s="50"/>
    </row>
    <row r="5" spans="1:9" ht="15.75" x14ac:dyDescent="0.25">
      <c r="A5" s="43" t="s">
        <v>20</v>
      </c>
      <c r="B5" s="50">
        <v>15</v>
      </c>
      <c r="C5" s="15">
        <f t="shared" si="0"/>
        <v>15</v>
      </c>
      <c r="D5" s="50">
        <v>11</v>
      </c>
      <c r="E5" s="50">
        <v>2</v>
      </c>
      <c r="F5" s="54">
        <v>1</v>
      </c>
      <c r="G5" s="54">
        <v>1</v>
      </c>
      <c r="I5" s="50"/>
    </row>
    <row r="6" spans="1:9" ht="15.75" x14ac:dyDescent="0.25">
      <c r="A6" s="43" t="s">
        <v>21</v>
      </c>
      <c r="B6" s="50">
        <v>13</v>
      </c>
      <c r="C6" s="15">
        <f t="shared" si="0"/>
        <v>13</v>
      </c>
      <c r="D6" s="50">
        <v>10</v>
      </c>
      <c r="E6" s="50">
        <v>2</v>
      </c>
      <c r="F6" s="54">
        <v>0</v>
      </c>
      <c r="G6" s="54">
        <v>1</v>
      </c>
      <c r="I6" s="50"/>
    </row>
    <row r="7" spans="1:9" ht="15.75" x14ac:dyDescent="0.25">
      <c r="A7" s="43" t="s">
        <v>22</v>
      </c>
      <c r="B7" s="50">
        <v>31</v>
      </c>
      <c r="C7" s="15">
        <f t="shared" si="0"/>
        <v>31</v>
      </c>
      <c r="D7" s="50">
        <v>16</v>
      </c>
      <c r="E7" s="50">
        <v>8</v>
      </c>
      <c r="F7" s="54">
        <v>4</v>
      </c>
      <c r="G7" s="54">
        <v>3</v>
      </c>
      <c r="I7" s="50"/>
    </row>
    <row r="8" spans="1:9" ht="15.75" x14ac:dyDescent="0.25">
      <c r="A8" s="43" t="s">
        <v>23</v>
      </c>
      <c r="B8" s="50">
        <v>22</v>
      </c>
      <c r="C8" s="15">
        <f t="shared" si="0"/>
        <v>22</v>
      </c>
      <c r="D8" s="50">
        <v>17</v>
      </c>
      <c r="E8" s="50">
        <v>4</v>
      </c>
      <c r="F8" s="54">
        <v>0</v>
      </c>
      <c r="G8" s="54">
        <v>1</v>
      </c>
      <c r="I8" s="50"/>
    </row>
    <row r="9" spans="1:9" ht="15.75" x14ac:dyDescent="0.25">
      <c r="A9" s="43" t="s">
        <v>55</v>
      </c>
      <c r="B9" s="50">
        <v>40</v>
      </c>
      <c r="C9" s="15">
        <f t="shared" si="0"/>
        <v>40</v>
      </c>
      <c r="D9" s="50">
        <v>27</v>
      </c>
      <c r="E9" s="50">
        <v>7</v>
      </c>
      <c r="F9" s="54">
        <v>3</v>
      </c>
      <c r="G9" s="54">
        <v>3</v>
      </c>
      <c r="I9" s="50"/>
    </row>
    <row r="10" spans="1:9" ht="15.75" x14ac:dyDescent="0.25">
      <c r="A10" s="43" t="s">
        <v>24</v>
      </c>
      <c r="B10" s="50">
        <v>23</v>
      </c>
      <c r="C10" s="15">
        <f t="shared" si="0"/>
        <v>23</v>
      </c>
      <c r="D10" s="50">
        <v>18</v>
      </c>
      <c r="E10" s="50">
        <v>3</v>
      </c>
      <c r="F10" s="54">
        <v>0</v>
      </c>
      <c r="G10" s="54">
        <v>2</v>
      </c>
      <c r="I10" s="50"/>
    </row>
    <row r="11" spans="1:9" ht="15.75" x14ac:dyDescent="0.25">
      <c r="A11" s="44" t="s">
        <v>4</v>
      </c>
      <c r="B11" s="50">
        <v>48</v>
      </c>
      <c r="C11" s="15">
        <f t="shared" si="0"/>
        <v>48</v>
      </c>
      <c r="D11" s="50">
        <v>29</v>
      </c>
      <c r="E11" s="50">
        <v>12</v>
      </c>
      <c r="F11" s="54">
        <v>4</v>
      </c>
      <c r="G11" s="54">
        <v>3</v>
      </c>
      <c r="I11" s="50"/>
    </row>
    <row r="12" spans="1:9" ht="15.75" x14ac:dyDescent="0.25">
      <c r="A12" s="45" t="s">
        <v>5</v>
      </c>
      <c r="B12" s="50">
        <v>59</v>
      </c>
      <c r="C12" s="15">
        <f t="shared" si="0"/>
        <v>59</v>
      </c>
      <c r="D12" s="50">
        <v>35</v>
      </c>
      <c r="E12" s="50">
        <v>17</v>
      </c>
      <c r="F12" s="54">
        <v>4</v>
      </c>
      <c r="G12" s="54">
        <v>3</v>
      </c>
      <c r="I12" s="50"/>
    </row>
    <row r="13" spans="1:9" ht="15.75" x14ac:dyDescent="0.25">
      <c r="A13" s="44" t="s">
        <v>6</v>
      </c>
      <c r="B13" s="50">
        <v>51</v>
      </c>
      <c r="C13" s="15">
        <f t="shared" si="0"/>
        <v>51</v>
      </c>
      <c r="D13" s="50">
        <v>31</v>
      </c>
      <c r="E13" s="50">
        <v>12</v>
      </c>
      <c r="F13" s="54">
        <v>4</v>
      </c>
      <c r="G13" s="54">
        <v>4</v>
      </c>
      <c r="I13" s="50"/>
    </row>
    <row r="14" spans="1:9" ht="15.75" x14ac:dyDescent="0.25">
      <c r="A14" s="45" t="s">
        <v>7</v>
      </c>
      <c r="B14" s="50">
        <v>22</v>
      </c>
      <c r="C14" s="15">
        <f t="shared" si="0"/>
        <v>23</v>
      </c>
      <c r="D14" s="50">
        <v>14</v>
      </c>
      <c r="E14" s="50">
        <v>6</v>
      </c>
      <c r="F14" s="54">
        <v>2</v>
      </c>
      <c r="G14" s="54">
        <v>1</v>
      </c>
      <c r="I14" s="50"/>
    </row>
    <row r="15" spans="1:9" ht="15.75" x14ac:dyDescent="0.25">
      <c r="A15" s="45" t="s">
        <v>8</v>
      </c>
      <c r="B15" s="50">
        <v>19</v>
      </c>
      <c r="C15" s="15">
        <f t="shared" si="0"/>
        <v>20</v>
      </c>
      <c r="D15" s="50">
        <v>13</v>
      </c>
      <c r="E15" s="50">
        <v>5</v>
      </c>
      <c r="F15" s="54">
        <v>1</v>
      </c>
      <c r="G15" s="54">
        <v>1</v>
      </c>
      <c r="I15" s="50"/>
    </row>
    <row r="16" spans="1:9" ht="15.75" x14ac:dyDescent="0.25">
      <c r="A16" s="46" t="s">
        <v>9</v>
      </c>
      <c r="B16" s="50">
        <v>11</v>
      </c>
      <c r="C16" s="15">
        <f t="shared" si="0"/>
        <v>12</v>
      </c>
      <c r="D16" s="50">
        <v>11</v>
      </c>
      <c r="E16" s="50">
        <v>1</v>
      </c>
      <c r="F16" s="54">
        <v>0</v>
      </c>
      <c r="G16" s="54">
        <v>0</v>
      </c>
      <c r="I16" s="50"/>
    </row>
    <row r="17" spans="1:9" ht="15.75" x14ac:dyDescent="0.25">
      <c r="A17" s="47" t="s">
        <v>10</v>
      </c>
      <c r="B17" s="50">
        <v>14</v>
      </c>
      <c r="C17" s="15">
        <f t="shared" si="0"/>
        <v>14</v>
      </c>
      <c r="D17" s="50">
        <v>8</v>
      </c>
      <c r="E17" s="50">
        <v>2</v>
      </c>
      <c r="F17" s="54">
        <v>3</v>
      </c>
      <c r="G17" s="54">
        <v>1</v>
      </c>
      <c r="I17" s="50"/>
    </row>
    <row r="18" spans="1:9" ht="15.75" x14ac:dyDescent="0.25">
      <c r="A18" s="47" t="s">
        <v>11</v>
      </c>
      <c r="B18" s="50">
        <v>16</v>
      </c>
      <c r="C18" s="15">
        <f t="shared" si="0"/>
        <v>16</v>
      </c>
      <c r="D18" s="50">
        <v>11</v>
      </c>
      <c r="E18" s="50">
        <v>4</v>
      </c>
      <c r="F18" s="54">
        <v>0</v>
      </c>
      <c r="G18" s="54">
        <v>1</v>
      </c>
      <c r="I18" s="50"/>
    </row>
    <row r="19" spans="1:9" ht="15.75" x14ac:dyDescent="0.25">
      <c r="A19" s="46" t="s">
        <v>12</v>
      </c>
      <c r="B19" s="50">
        <v>36</v>
      </c>
      <c r="C19" s="15">
        <f t="shared" si="0"/>
        <v>36</v>
      </c>
      <c r="D19" s="50">
        <v>24</v>
      </c>
      <c r="E19" s="50">
        <v>8</v>
      </c>
      <c r="F19" s="54">
        <v>2</v>
      </c>
      <c r="G19" s="54">
        <v>2</v>
      </c>
      <c r="I19" s="50"/>
    </row>
    <row r="20" spans="1:9" ht="15.75" x14ac:dyDescent="0.25">
      <c r="A20" s="45" t="s">
        <v>39</v>
      </c>
      <c r="B20" s="50">
        <v>51</v>
      </c>
      <c r="C20" s="15">
        <f t="shared" si="0"/>
        <v>51</v>
      </c>
      <c r="D20" s="50">
        <v>28</v>
      </c>
      <c r="E20" s="50">
        <v>15</v>
      </c>
      <c r="F20" s="54">
        <v>4</v>
      </c>
      <c r="G20" s="54">
        <v>4</v>
      </c>
      <c r="I20" s="50"/>
    </row>
    <row r="21" spans="1:9" ht="15.75" x14ac:dyDescent="0.25">
      <c r="A21" s="48" t="s">
        <v>25</v>
      </c>
      <c r="B21" s="50"/>
      <c r="C21" s="15">
        <f t="shared" si="0"/>
        <v>0</v>
      </c>
      <c r="D21" s="50"/>
      <c r="E21" s="53"/>
      <c r="F21" s="55"/>
      <c r="G21" s="55"/>
      <c r="I21" s="50"/>
    </row>
    <row r="22" spans="1:9" ht="15.75" x14ac:dyDescent="0.25">
      <c r="A22" s="45" t="s">
        <v>3</v>
      </c>
      <c r="B22" s="50">
        <v>40</v>
      </c>
      <c r="C22" s="15">
        <f t="shared" si="0"/>
        <v>40</v>
      </c>
      <c r="D22" s="50">
        <v>21</v>
      </c>
      <c r="E22" s="50">
        <v>12</v>
      </c>
      <c r="F22" s="54">
        <v>5</v>
      </c>
      <c r="G22" s="54">
        <v>2</v>
      </c>
      <c r="I22" s="50"/>
    </row>
    <row r="23" spans="1:9" ht="15.75" x14ac:dyDescent="0.25">
      <c r="A23" s="45" t="s">
        <v>13</v>
      </c>
      <c r="B23" s="50">
        <v>32</v>
      </c>
      <c r="C23" s="15">
        <f t="shared" si="0"/>
        <v>32</v>
      </c>
      <c r="D23" s="50">
        <v>21</v>
      </c>
      <c r="E23" s="50">
        <v>8</v>
      </c>
      <c r="F23" s="54">
        <v>1</v>
      </c>
      <c r="G23" s="54">
        <v>2</v>
      </c>
      <c r="I23" s="50"/>
    </row>
    <row r="24" spans="1:9" ht="15.75" x14ac:dyDescent="0.25">
      <c r="A24" s="45" t="s">
        <v>14</v>
      </c>
      <c r="B24" s="50">
        <v>30</v>
      </c>
      <c r="C24" s="15">
        <f t="shared" si="0"/>
        <v>30</v>
      </c>
      <c r="D24" s="50">
        <v>18</v>
      </c>
      <c r="E24" s="50">
        <v>8</v>
      </c>
      <c r="F24" s="54">
        <v>2</v>
      </c>
      <c r="G24" s="54">
        <v>2</v>
      </c>
      <c r="I24" s="50"/>
    </row>
    <row r="25" spans="1:9" ht="15.75" x14ac:dyDescent="0.25">
      <c r="A25" s="45" t="s">
        <v>15</v>
      </c>
      <c r="B25" s="50">
        <v>28</v>
      </c>
      <c r="C25" s="15">
        <f t="shared" si="0"/>
        <v>28</v>
      </c>
      <c r="D25" s="50">
        <v>17</v>
      </c>
      <c r="E25" s="50">
        <v>6</v>
      </c>
      <c r="F25" s="54">
        <v>3</v>
      </c>
      <c r="G25" s="54">
        <v>2</v>
      </c>
      <c r="I25" s="50"/>
    </row>
    <row r="26" spans="1:9" ht="15.75" x14ac:dyDescent="0.25">
      <c r="A26" s="49" t="s">
        <v>2</v>
      </c>
      <c r="B26" s="51">
        <f t="shared" ref="B26" si="1">SUM(B1:B25)</f>
        <v>707</v>
      </c>
      <c r="C26" s="15">
        <f t="shared" si="0"/>
        <v>710</v>
      </c>
      <c r="D26" s="51">
        <f t="shared" ref="D26:G26" si="2">SUM(D1:D25)</f>
        <v>449</v>
      </c>
      <c r="E26" s="51">
        <f t="shared" si="2"/>
        <v>167</v>
      </c>
      <c r="F26" s="51">
        <f t="shared" si="2"/>
        <v>51</v>
      </c>
      <c r="G26" s="51">
        <f t="shared" si="2"/>
        <v>43</v>
      </c>
      <c r="I26" s="51"/>
    </row>
    <row r="27" spans="1:9" x14ac:dyDescent="0.25">
      <c r="C27" s="15">
        <f t="shared" ref="C27" si="3">SUM(D27+E27+F27+G27)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Загальна 01.07.2021</vt:lpstr>
      <vt:lpstr>Лист1</vt:lpstr>
      <vt:lpstr>Лист3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krivosheev</dc:creator>
  <cp:lastModifiedBy>User</cp:lastModifiedBy>
  <cp:lastPrinted>2021-06-30T09:08:50Z</cp:lastPrinted>
  <dcterms:created xsi:type="dcterms:W3CDTF">2015-03-10T08:44:25Z</dcterms:created>
  <dcterms:modified xsi:type="dcterms:W3CDTF">2021-07-09T08:27:23Z</dcterms:modified>
</cp:coreProperties>
</file>