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5725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D56" s="1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J56" s="1"/>
  <c r="K50"/>
  <c r="L50"/>
  <c r="L56" s="1"/>
  <c r="H56"/>
  <c r="E56"/>
  <c r="F56"/>
  <c r="G56"/>
  <c r="C56"/>
  <c r="I56"/>
  <c r="K56"/>
</calcChain>
</file>

<file path=xl/sharedStrings.xml><?xml version="1.0" encoding="utf-8"?>
<sst xmlns="http://schemas.openxmlformats.org/spreadsheetml/2006/main" count="153" uniqueCount="127">
  <si>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</si>
  <si>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</si>
  <si>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</si>
  <si>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</si>
  <si>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</si>
  <si>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</si>
  <si>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</si>
  <si>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</si>
  <si>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</si>
  <si>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</si>
  <si>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</si>
  <si>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</si>
  <si>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</si>
  <si>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</si>
  <si>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</si>
  <si>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</si>
  <si>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</si>
  <si>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</si>
  <si>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</si>
  <si>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</si>
  <si>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</si>
  <si>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</si>
  <si>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</si>
  <si>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</si>
  <si>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</si>
  <si>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</si>
  <si>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</si>
  <si>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</si>
  <si>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</si>
  <si>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</si>
  <si>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</si>
  <si>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</si>
  <si>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</si>
  <si>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</si>
  <si>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</si>
  <si>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</si>
  <si>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</si>
  <si>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</si>
  <si>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</si>
  <si>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</si>
  <si>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</si>
  <si>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</si>
  <si>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</si>
  <si>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</si>
  <si>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</si>
  <si>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</si>
  <si>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</si>
  <si>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</si>
  <si>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</si>
  <si>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</si>
  <si>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</si>
  <si>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</si>
  <si>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</si>
  <si>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</si>
  <si>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</si>
  <si>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</si>
  <si>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</si>
  <si>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</si>
  <si>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</si>
  <si>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</si>
  <si>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</si>
  <si>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</si>
  <si>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</si>
  <si>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</si>
  <si>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</si>
  <si>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</si>
  <si>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</si>
  <si>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</si>
  <si>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</si>
  <si>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</si>
  <si>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</si>
  <si>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</si>
  <si>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</si>
  <si>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</si>
  <si>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</si>
  <si>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</si>
  <si>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</si>
  <si>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</si>
  <si>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</si>
  <si>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</si>
  <si>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</si>
  <si>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</si>
  <si>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</si>
  <si>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</si>
  <si>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</si>
  <si>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</si>
  <si>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</si>
  <si>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</si>
  <si>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</si>
  <si>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</si>
  <si>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</si>
  <si>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</si>
  <si>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</si>
  <si>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</si>
  <si>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</si>
  <si>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</si>
  <si>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</si>
  <si>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</si>
  <si>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</si>
  <si>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</si>
  <si>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</si>
  <si>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</si>
  <si>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</si>
  <si>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</si>
  <si>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</si>
  <si>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</si>
  <si>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</si>
  <si>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</si>
  <si>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</si>
  <si>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</si>
  <si>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</si>
  <si>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</si>
  <si>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</si>
  <si>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</si>
  <si>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</si>
  <si>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</si>
  <si>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</si>
  <si>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</si>
  <si>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</si>
  <si>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ТУ ДСА України в Донецькій областi</t>
  </si>
  <si>
    <t>84112. Донецька область. м. Слов’янськ. вул. Добровольського. 2</t>
  </si>
  <si>
    <t/>
  </si>
  <si>
    <t>С.Л. Музикант</t>
  </si>
  <si>
    <t>Б.С. Дехтяр</t>
  </si>
  <si>
    <t>(06262) 2-56-85</t>
  </si>
  <si>
    <t>inbox@dn.court.gov.ua</t>
  </si>
  <si>
    <t>15 січня 2021 року</t>
  </si>
</sst>
</file>

<file path=xl/styles.xml><?xml version="1.0" encoding="utf-8"?>
<styleSheet xmlns="http://schemas.openxmlformats.org/spreadsheetml/2006/main">
  <numFmts count="1">
    <numFmt numFmtId="203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9" t="s">
        <v>39</v>
      </c>
      <c r="C3" s="129"/>
      <c r="D3" s="129"/>
      <c r="E3" s="129"/>
      <c r="F3" s="129"/>
      <c r="G3" s="129"/>
      <c r="H3" s="129"/>
    </row>
    <row r="4" spans="1:8" ht="18.95" customHeight="1">
      <c r="B4" s="130"/>
      <c r="C4" s="130"/>
      <c r="D4" s="130"/>
      <c r="E4" s="130"/>
      <c r="F4" s="130"/>
      <c r="G4" s="130"/>
      <c r="H4" s="130"/>
    </row>
    <row r="5" spans="1:8" ht="18.95" customHeight="1">
      <c r="B5" s="3"/>
      <c r="C5" s="3"/>
      <c r="D5" s="124" t="s">
        <v>118</v>
      </c>
      <c r="E5" s="124"/>
      <c r="F5" s="124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31" t="s">
        <v>23</v>
      </c>
      <c r="C10" s="132"/>
      <c r="D10" s="133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23" t="s">
        <v>27</v>
      </c>
      <c r="G14" s="123"/>
      <c r="H14" s="123"/>
    </row>
    <row r="15" spans="1:8" ht="12.75" customHeight="1">
      <c r="A15" s="8"/>
      <c r="B15" s="107"/>
      <c r="C15" s="108"/>
      <c r="D15" s="109"/>
      <c r="E15" s="110"/>
      <c r="F15" s="127" t="s">
        <v>50</v>
      </c>
      <c r="G15" s="128"/>
      <c r="H15" s="128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25" t="s">
        <v>102</v>
      </c>
      <c r="G17" s="126"/>
      <c r="H17" s="126"/>
    </row>
    <row r="18" spans="1:8" ht="12.95" customHeight="1">
      <c r="A18" s="8"/>
      <c r="B18" s="107"/>
      <c r="C18" s="108"/>
      <c r="D18" s="109"/>
      <c r="E18" s="110"/>
      <c r="F18" s="125"/>
      <c r="G18" s="126"/>
      <c r="H18" s="126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23"/>
      <c r="G21" s="123"/>
      <c r="H21" s="123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0" t="s">
        <v>30</v>
      </c>
      <c r="C26" s="121"/>
      <c r="D26" s="122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/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/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F15:H15"/>
    <mergeCell ref="D39:H39"/>
    <mergeCell ref="B41:H41"/>
    <mergeCell ref="B42:H42"/>
    <mergeCell ref="B23:D23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&amp;C&amp;L213269D0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zoomScaleNormal="100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50539</v>
      </c>
      <c r="D6" s="96">
        <f t="shared" si="0"/>
        <v>43480817.750000075</v>
      </c>
      <c r="E6" s="96">
        <f t="shared" si="0"/>
        <v>40851</v>
      </c>
      <c r="F6" s="96">
        <f t="shared" si="0"/>
        <v>34923469.509999998</v>
      </c>
      <c r="G6" s="96">
        <f t="shared" si="0"/>
        <v>621</v>
      </c>
      <c r="H6" s="96">
        <f t="shared" si="0"/>
        <v>555222.3899999999</v>
      </c>
      <c r="I6" s="96">
        <f t="shared" si="0"/>
        <v>4646</v>
      </c>
      <c r="J6" s="96">
        <f t="shared" si="0"/>
        <v>3081662.4800000009</v>
      </c>
      <c r="K6" s="96">
        <f t="shared" si="0"/>
        <v>6630</v>
      </c>
      <c r="L6" s="96">
        <f t="shared" si="0"/>
        <v>4726216.3799999906</v>
      </c>
    </row>
    <row r="7" spans="1:12" ht="16.5" customHeight="1">
      <c r="A7" s="87">
        <v>2</v>
      </c>
      <c r="B7" s="90" t="s">
        <v>74</v>
      </c>
      <c r="C7" s="97">
        <v>14075</v>
      </c>
      <c r="D7" s="97">
        <v>25448027.900000099</v>
      </c>
      <c r="E7" s="97">
        <v>10184</v>
      </c>
      <c r="F7" s="97">
        <v>19408988.030000001</v>
      </c>
      <c r="G7" s="97">
        <v>194</v>
      </c>
      <c r="H7" s="97">
        <v>329453.44</v>
      </c>
      <c r="I7" s="97">
        <v>2125</v>
      </c>
      <c r="J7" s="97">
        <v>1894072.15</v>
      </c>
      <c r="K7" s="97">
        <v>2638</v>
      </c>
      <c r="L7" s="97">
        <v>2879215.8599999901</v>
      </c>
    </row>
    <row r="8" spans="1:12" ht="16.5" customHeight="1">
      <c r="A8" s="87">
        <v>3</v>
      </c>
      <c r="B8" s="91" t="s">
        <v>75</v>
      </c>
      <c r="C8" s="97">
        <v>7764</v>
      </c>
      <c r="D8" s="97">
        <v>18278373</v>
      </c>
      <c r="E8" s="97">
        <v>7042</v>
      </c>
      <c r="F8" s="97">
        <v>15561855.15</v>
      </c>
      <c r="G8" s="97">
        <v>134</v>
      </c>
      <c r="H8" s="97">
        <v>251572.79</v>
      </c>
      <c r="I8" s="97">
        <v>724</v>
      </c>
      <c r="J8" s="97">
        <v>618227.97999999905</v>
      </c>
      <c r="K8" s="97">
        <v>87</v>
      </c>
      <c r="L8" s="97">
        <v>181245</v>
      </c>
    </row>
    <row r="9" spans="1:12" ht="16.5" customHeight="1">
      <c r="A9" s="87">
        <v>4</v>
      </c>
      <c r="B9" s="91" t="s">
        <v>76</v>
      </c>
      <c r="C9" s="97">
        <v>6311</v>
      </c>
      <c r="D9" s="97">
        <v>7169654.8999999901</v>
      </c>
      <c r="E9" s="97">
        <v>3142</v>
      </c>
      <c r="F9" s="97">
        <v>3847132.8799999901</v>
      </c>
      <c r="G9" s="97">
        <v>60</v>
      </c>
      <c r="H9" s="97">
        <v>77880.649999999994</v>
      </c>
      <c r="I9" s="97">
        <v>1401</v>
      </c>
      <c r="J9" s="97">
        <v>1275844.17</v>
      </c>
      <c r="K9" s="97">
        <v>2551</v>
      </c>
      <c r="L9" s="97">
        <v>2697970.8599999901</v>
      </c>
    </row>
    <row r="10" spans="1:12" ht="19.5" customHeight="1">
      <c r="A10" s="87">
        <v>5</v>
      </c>
      <c r="B10" s="90" t="s">
        <v>77</v>
      </c>
      <c r="C10" s="97">
        <v>7286</v>
      </c>
      <c r="D10" s="97">
        <v>6954056.8199999696</v>
      </c>
      <c r="E10" s="97">
        <v>5567</v>
      </c>
      <c r="F10" s="97">
        <v>5489714.9099999899</v>
      </c>
      <c r="G10" s="97">
        <v>98</v>
      </c>
      <c r="H10" s="97">
        <v>75149.899999999994</v>
      </c>
      <c r="I10" s="97">
        <v>900</v>
      </c>
      <c r="J10" s="97">
        <v>765828.29000000097</v>
      </c>
      <c r="K10" s="97">
        <v>1074</v>
      </c>
      <c r="L10" s="97">
        <v>965918.91</v>
      </c>
    </row>
    <row r="11" spans="1:12" ht="19.5" customHeight="1">
      <c r="A11" s="87">
        <v>6</v>
      </c>
      <c r="B11" s="91" t="s">
        <v>78</v>
      </c>
      <c r="C11" s="97">
        <v>641</v>
      </c>
      <c r="D11" s="97">
        <v>1357822</v>
      </c>
      <c r="E11" s="97">
        <v>521</v>
      </c>
      <c r="F11" s="97">
        <v>1134144.33</v>
      </c>
      <c r="G11" s="97">
        <v>6</v>
      </c>
      <c r="H11" s="97">
        <v>8125.4</v>
      </c>
      <c r="I11" s="97">
        <v>81</v>
      </c>
      <c r="J11" s="97">
        <v>68564.740000000005</v>
      </c>
      <c r="K11" s="97">
        <v>51</v>
      </c>
      <c r="L11" s="97">
        <v>107202</v>
      </c>
    </row>
    <row r="12" spans="1:12" ht="19.5" customHeight="1">
      <c r="A12" s="87">
        <v>7</v>
      </c>
      <c r="B12" s="91" t="s">
        <v>79</v>
      </c>
      <c r="C12" s="97">
        <v>6645</v>
      </c>
      <c r="D12" s="97">
        <v>5596234.8199999696</v>
      </c>
      <c r="E12" s="97">
        <v>5046</v>
      </c>
      <c r="F12" s="97">
        <v>4355570.5799999796</v>
      </c>
      <c r="G12" s="97">
        <v>92</v>
      </c>
      <c r="H12" s="97">
        <v>67024.5</v>
      </c>
      <c r="I12" s="97">
        <v>819</v>
      </c>
      <c r="J12" s="97">
        <v>697263.55000000098</v>
      </c>
      <c r="K12" s="97">
        <v>1023</v>
      </c>
      <c r="L12" s="97">
        <v>858716.91000000096</v>
      </c>
    </row>
    <row r="13" spans="1:12" ht="15" customHeight="1">
      <c r="A13" s="87">
        <v>8</v>
      </c>
      <c r="B13" s="90" t="s">
        <v>18</v>
      </c>
      <c r="C13" s="97">
        <v>4928</v>
      </c>
      <c r="D13" s="97">
        <v>4136617.1999999802</v>
      </c>
      <c r="E13" s="97">
        <v>4602</v>
      </c>
      <c r="F13" s="97">
        <v>3890790.5099999802</v>
      </c>
      <c r="G13" s="97">
        <v>273</v>
      </c>
      <c r="H13" s="97">
        <v>122511.4</v>
      </c>
      <c r="I13" s="97">
        <v>108</v>
      </c>
      <c r="J13" s="97">
        <v>86493.59</v>
      </c>
      <c r="K13" s="97">
        <v>72</v>
      </c>
      <c r="L13" s="97">
        <v>59900</v>
      </c>
    </row>
    <row r="14" spans="1:12" ht="15.75" customHeight="1">
      <c r="A14" s="87">
        <v>9</v>
      </c>
      <c r="B14" s="90" t="s">
        <v>19</v>
      </c>
      <c r="C14" s="97">
        <v>44</v>
      </c>
      <c r="D14" s="97">
        <v>80570.679999999993</v>
      </c>
      <c r="E14" s="97">
        <v>43</v>
      </c>
      <c r="F14" s="97">
        <v>78965.69</v>
      </c>
      <c r="G14" s="97">
        <v>1</v>
      </c>
      <c r="H14" s="97">
        <v>780</v>
      </c>
      <c r="I14" s="97"/>
      <c r="J14" s="97"/>
      <c r="K14" s="97">
        <v>1</v>
      </c>
      <c r="L14" s="97">
        <v>5694.91</v>
      </c>
    </row>
    <row r="15" spans="1:12" ht="123" customHeight="1">
      <c r="A15" s="87">
        <v>10</v>
      </c>
      <c r="B15" s="90" t="s">
        <v>103</v>
      </c>
      <c r="C15" s="97">
        <v>8103</v>
      </c>
      <c r="D15" s="97">
        <v>3519546.99999998</v>
      </c>
      <c r="E15" s="97">
        <v>7157</v>
      </c>
      <c r="F15" s="97">
        <v>3239931.1499999901</v>
      </c>
      <c r="G15" s="97">
        <v>46</v>
      </c>
      <c r="H15" s="97">
        <v>23904.6</v>
      </c>
      <c r="I15" s="97">
        <v>76</v>
      </c>
      <c r="J15" s="97">
        <v>27176.39</v>
      </c>
      <c r="K15" s="97">
        <v>849</v>
      </c>
      <c r="L15" s="97">
        <v>399844.8</v>
      </c>
    </row>
    <row r="16" spans="1:12" ht="21" customHeight="1">
      <c r="A16" s="87">
        <v>11</v>
      </c>
      <c r="B16" s="91" t="s">
        <v>78</v>
      </c>
      <c r="C16" s="97">
        <v>184</v>
      </c>
      <c r="D16" s="97">
        <v>194073</v>
      </c>
      <c r="E16" s="97">
        <v>108</v>
      </c>
      <c r="F16" s="97">
        <v>112486.21</v>
      </c>
      <c r="G16" s="97">
        <v>4</v>
      </c>
      <c r="H16" s="97">
        <v>6337</v>
      </c>
      <c r="I16" s="97"/>
      <c r="J16" s="97"/>
      <c r="K16" s="97">
        <v>72</v>
      </c>
      <c r="L16" s="97">
        <v>75672</v>
      </c>
    </row>
    <row r="17" spans="1:12" ht="21" customHeight="1">
      <c r="A17" s="87">
        <v>12</v>
      </c>
      <c r="B17" s="91" t="s">
        <v>79</v>
      </c>
      <c r="C17" s="97">
        <v>7919</v>
      </c>
      <c r="D17" s="97">
        <v>3325473.99999998</v>
      </c>
      <c r="E17" s="97">
        <v>7049</v>
      </c>
      <c r="F17" s="97">
        <v>3127444.9399999902</v>
      </c>
      <c r="G17" s="97">
        <v>42</v>
      </c>
      <c r="H17" s="97">
        <v>17567.599999999999</v>
      </c>
      <c r="I17" s="97">
        <v>76</v>
      </c>
      <c r="J17" s="97">
        <v>27176.39</v>
      </c>
      <c r="K17" s="97">
        <v>777</v>
      </c>
      <c r="L17" s="97">
        <v>324172.79999999999</v>
      </c>
    </row>
    <row r="18" spans="1:12" ht="21" customHeight="1">
      <c r="A18" s="87">
        <v>13</v>
      </c>
      <c r="B18" s="99" t="s">
        <v>104</v>
      </c>
      <c r="C18" s="97">
        <v>15538</v>
      </c>
      <c r="D18" s="97">
        <v>3265146.4000000502</v>
      </c>
      <c r="E18" s="97">
        <v>12759</v>
      </c>
      <c r="F18" s="97">
        <v>2739791.1400000402</v>
      </c>
      <c r="G18" s="97">
        <v>6</v>
      </c>
      <c r="H18" s="97">
        <v>1261.2</v>
      </c>
      <c r="I18" s="97">
        <v>1434</v>
      </c>
      <c r="J18" s="97">
        <v>307041.06</v>
      </c>
      <c r="K18" s="97">
        <v>1973</v>
      </c>
      <c r="L18" s="97">
        <v>411858.3</v>
      </c>
    </row>
    <row r="19" spans="1:12" ht="21" customHeight="1">
      <c r="A19" s="87">
        <v>14</v>
      </c>
      <c r="B19" s="99" t="s">
        <v>105</v>
      </c>
      <c r="C19" s="97">
        <v>536</v>
      </c>
      <c r="D19" s="97">
        <v>56252.15</v>
      </c>
      <c r="E19" s="97">
        <v>512</v>
      </c>
      <c r="F19" s="97">
        <v>58415.58</v>
      </c>
      <c r="G19" s="97">
        <v>1</v>
      </c>
      <c r="H19" s="97">
        <v>96.05</v>
      </c>
      <c r="I19" s="97">
        <v>2</v>
      </c>
      <c r="J19" s="97">
        <v>420.4</v>
      </c>
      <c r="K19" s="97">
        <v>22</v>
      </c>
      <c r="L19" s="97">
        <v>2522.4</v>
      </c>
    </row>
    <row r="20" spans="1:12" ht="29.25" customHeight="1">
      <c r="A20" s="87">
        <v>15</v>
      </c>
      <c r="B20" s="99" t="s">
        <v>109</v>
      </c>
      <c r="C20" s="97">
        <v>15</v>
      </c>
      <c r="D20" s="97">
        <v>6306</v>
      </c>
      <c r="E20" s="97">
        <v>15</v>
      </c>
      <c r="F20" s="97">
        <v>7566.4</v>
      </c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9</v>
      </c>
      <c r="D21" s="97">
        <f t="shared" si="1"/>
        <v>10089.6</v>
      </c>
      <c r="E21" s="97">
        <f t="shared" si="1"/>
        <v>9</v>
      </c>
      <c r="F21" s="97">
        <f t="shared" si="1"/>
        <v>8072.4000000000005</v>
      </c>
      <c r="G21" s="97">
        <f t="shared" si="1"/>
        <v>1</v>
      </c>
      <c r="H21" s="97">
        <f t="shared" si="1"/>
        <v>1681.6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>
        <v>7</v>
      </c>
      <c r="D22" s="97">
        <v>5885.6</v>
      </c>
      <c r="E22" s="97">
        <v>7</v>
      </c>
      <c r="F22" s="97">
        <v>5129.6000000000004</v>
      </c>
      <c r="G22" s="97">
        <v>1</v>
      </c>
      <c r="H22" s="97">
        <v>1681.6</v>
      </c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>
        <v>2</v>
      </c>
      <c r="D23" s="97">
        <v>4204</v>
      </c>
      <c r="E23" s="97">
        <v>2</v>
      </c>
      <c r="F23" s="97">
        <v>2942.8</v>
      </c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>
        <v>4</v>
      </c>
      <c r="D24" s="97">
        <v>3783.6</v>
      </c>
      <c r="E24" s="97">
        <v>2</v>
      </c>
      <c r="F24" s="97">
        <v>813.3</v>
      </c>
      <c r="G24" s="97">
        <v>1</v>
      </c>
      <c r="H24" s="97">
        <v>384.2</v>
      </c>
      <c r="I24" s="97">
        <v>1</v>
      </c>
      <c r="J24" s="97">
        <v>630.6</v>
      </c>
      <c r="K24" s="97">
        <v>1</v>
      </c>
      <c r="L24" s="97">
        <v>1261.2</v>
      </c>
    </row>
    <row r="25" spans="1:12" ht="31.5" customHeight="1">
      <c r="A25" s="87">
        <v>20</v>
      </c>
      <c r="B25" s="90" t="s">
        <v>81</v>
      </c>
      <c r="C25" s="97">
        <v>1</v>
      </c>
      <c r="D25" s="97">
        <v>420.4</v>
      </c>
      <c r="E25" s="97">
        <v>1</v>
      </c>
      <c r="F25" s="97">
        <v>420.4</v>
      </c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>
        <v>1</v>
      </c>
      <c r="D27" s="97">
        <v>420.4</v>
      </c>
      <c r="E27" s="97">
        <v>1</v>
      </c>
      <c r="F27" s="97">
        <v>420.4</v>
      </c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316</v>
      </c>
      <c r="D39" s="96">
        <f t="shared" si="3"/>
        <v>276754</v>
      </c>
      <c r="E39" s="96">
        <f t="shared" si="3"/>
        <v>280</v>
      </c>
      <c r="F39" s="96">
        <f t="shared" si="3"/>
        <v>142042.41</v>
      </c>
      <c r="G39" s="96">
        <f t="shared" si="3"/>
        <v>4</v>
      </c>
      <c r="H39" s="96">
        <f t="shared" si="3"/>
        <v>1910.8</v>
      </c>
      <c r="I39" s="96">
        <f t="shared" si="3"/>
        <v>12</v>
      </c>
      <c r="J39" s="96">
        <f t="shared" si="3"/>
        <v>8526.15</v>
      </c>
      <c r="K39" s="96">
        <f t="shared" si="3"/>
        <v>27</v>
      </c>
      <c r="L39" s="96">
        <f t="shared" si="3"/>
        <v>21998.6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309</v>
      </c>
      <c r="D40" s="97">
        <f t="shared" si="4"/>
        <v>271709.2</v>
      </c>
      <c r="E40" s="97">
        <f t="shared" si="4"/>
        <v>275</v>
      </c>
      <c r="F40" s="97">
        <f t="shared" si="4"/>
        <v>139309.80000000002</v>
      </c>
      <c r="G40" s="97">
        <f t="shared" si="4"/>
        <v>4</v>
      </c>
      <c r="H40" s="97">
        <f t="shared" si="4"/>
        <v>1910.8</v>
      </c>
      <c r="I40" s="97">
        <f t="shared" si="4"/>
        <v>11</v>
      </c>
      <c r="J40" s="97">
        <f t="shared" si="4"/>
        <v>8105.75</v>
      </c>
      <c r="K40" s="97">
        <f t="shared" si="4"/>
        <v>26</v>
      </c>
      <c r="L40" s="97">
        <f t="shared" si="4"/>
        <v>21368</v>
      </c>
    </row>
    <row r="41" spans="1:12" ht="19.5" customHeight="1">
      <c r="A41" s="87">
        <v>36</v>
      </c>
      <c r="B41" s="90" t="s">
        <v>86</v>
      </c>
      <c r="C41" s="97">
        <v>14</v>
      </c>
      <c r="D41" s="97">
        <v>18077.2</v>
      </c>
      <c r="E41" s="97">
        <v>6</v>
      </c>
      <c r="F41" s="97">
        <v>3783.6</v>
      </c>
      <c r="G41" s="97">
        <v>1</v>
      </c>
      <c r="H41" s="97">
        <v>1051</v>
      </c>
      <c r="I41" s="97">
        <v>5</v>
      </c>
      <c r="J41" s="97">
        <v>3060.95</v>
      </c>
      <c r="K41" s="97">
        <v>2</v>
      </c>
      <c r="L41" s="97">
        <v>1681.6</v>
      </c>
    </row>
    <row r="42" spans="1:12" ht="16.5" customHeight="1">
      <c r="A42" s="87">
        <v>37</v>
      </c>
      <c r="B42" s="91" t="s">
        <v>87</v>
      </c>
      <c r="C42" s="97">
        <v>5</v>
      </c>
      <c r="D42" s="97">
        <v>10510</v>
      </c>
      <c r="E42" s="97"/>
      <c r="F42" s="97"/>
      <c r="G42" s="97">
        <v>1</v>
      </c>
      <c r="H42" s="97">
        <v>1051</v>
      </c>
      <c r="I42" s="97">
        <v>4</v>
      </c>
      <c r="J42" s="97">
        <v>2450.84</v>
      </c>
      <c r="K42" s="97"/>
      <c r="L42" s="97"/>
    </row>
    <row r="43" spans="1:12" ht="16.5" customHeight="1">
      <c r="A43" s="87">
        <v>38</v>
      </c>
      <c r="B43" s="91" t="s">
        <v>76</v>
      </c>
      <c r="C43" s="97">
        <v>9</v>
      </c>
      <c r="D43" s="97">
        <v>7567.2</v>
      </c>
      <c r="E43" s="97">
        <v>6</v>
      </c>
      <c r="F43" s="97">
        <v>3783.6</v>
      </c>
      <c r="G43" s="97"/>
      <c r="H43" s="97"/>
      <c r="I43" s="97">
        <v>1</v>
      </c>
      <c r="J43" s="97">
        <v>610.11</v>
      </c>
      <c r="K43" s="97">
        <v>2</v>
      </c>
      <c r="L43" s="97">
        <v>1681.6</v>
      </c>
    </row>
    <row r="44" spans="1:12" ht="21" customHeight="1">
      <c r="A44" s="87">
        <v>39</v>
      </c>
      <c r="B44" s="90" t="s">
        <v>88</v>
      </c>
      <c r="C44" s="97">
        <v>295</v>
      </c>
      <c r="D44" s="97">
        <v>253632</v>
      </c>
      <c r="E44" s="97">
        <v>269</v>
      </c>
      <c r="F44" s="97">
        <v>135526.20000000001</v>
      </c>
      <c r="G44" s="97">
        <v>3</v>
      </c>
      <c r="H44" s="97">
        <v>859.8</v>
      </c>
      <c r="I44" s="97">
        <v>6</v>
      </c>
      <c r="J44" s="97">
        <v>5044.8</v>
      </c>
      <c r="K44" s="97">
        <v>24</v>
      </c>
      <c r="L44" s="97">
        <v>19686.400000000001</v>
      </c>
    </row>
    <row r="45" spans="1:12" ht="30" customHeight="1">
      <c r="A45" s="87">
        <v>40</v>
      </c>
      <c r="B45" s="91" t="s">
        <v>89</v>
      </c>
      <c r="C45" s="97">
        <v>2</v>
      </c>
      <c r="D45" s="97">
        <v>4204</v>
      </c>
      <c r="E45" s="97">
        <v>2</v>
      </c>
      <c r="F45" s="97">
        <v>840.8</v>
      </c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293</v>
      </c>
      <c r="D46" s="97">
        <v>249428</v>
      </c>
      <c r="E46" s="97">
        <v>267</v>
      </c>
      <c r="F46" s="97">
        <v>134685.4</v>
      </c>
      <c r="G46" s="97">
        <v>3</v>
      </c>
      <c r="H46" s="97">
        <v>859.8</v>
      </c>
      <c r="I46" s="97">
        <v>6</v>
      </c>
      <c r="J46" s="97">
        <v>5044.8</v>
      </c>
      <c r="K46" s="97">
        <v>24</v>
      </c>
      <c r="L46" s="97">
        <v>19686.400000000001</v>
      </c>
    </row>
    <row r="47" spans="1:12" ht="45" customHeight="1">
      <c r="A47" s="87">
        <v>42</v>
      </c>
      <c r="B47" s="90" t="s">
        <v>90</v>
      </c>
      <c r="C47" s="97">
        <v>1</v>
      </c>
      <c r="D47" s="97">
        <v>1261.2</v>
      </c>
      <c r="E47" s="97">
        <v>1</v>
      </c>
      <c r="F47" s="97">
        <v>420.4</v>
      </c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>
        <v>6</v>
      </c>
      <c r="D49" s="97">
        <v>3783.6</v>
      </c>
      <c r="E49" s="97">
        <v>4</v>
      </c>
      <c r="F49" s="97">
        <v>2312.21</v>
      </c>
      <c r="G49" s="97"/>
      <c r="H49" s="97"/>
      <c r="I49" s="97">
        <v>1</v>
      </c>
      <c r="J49" s="97">
        <v>420.4</v>
      </c>
      <c r="K49" s="97">
        <v>1</v>
      </c>
      <c r="L49" s="97">
        <v>630.6</v>
      </c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491</v>
      </c>
      <c r="D50" s="96">
        <f t="shared" si="5"/>
        <v>11220.27</v>
      </c>
      <c r="E50" s="96">
        <f t="shared" si="5"/>
        <v>489</v>
      </c>
      <c r="F50" s="96">
        <f t="shared" si="5"/>
        <v>14034.830000000002</v>
      </c>
      <c r="G50" s="96">
        <f t="shared" si="5"/>
        <v>0</v>
      </c>
      <c r="H50" s="96">
        <f t="shared" si="5"/>
        <v>0</v>
      </c>
      <c r="I50" s="96">
        <f t="shared" si="5"/>
        <v>9</v>
      </c>
      <c r="J50" s="96">
        <f t="shared" si="5"/>
        <v>597.57999999999993</v>
      </c>
      <c r="K50" s="96">
        <f t="shared" si="5"/>
        <v>3</v>
      </c>
      <c r="L50" s="96">
        <f t="shared" si="5"/>
        <v>189.18</v>
      </c>
    </row>
    <row r="51" spans="1:12" ht="18.75" customHeight="1">
      <c r="A51" s="87">
        <v>46</v>
      </c>
      <c r="B51" s="90" t="s">
        <v>9</v>
      </c>
      <c r="C51" s="97">
        <v>392</v>
      </c>
      <c r="D51" s="97">
        <v>6093.47</v>
      </c>
      <c r="E51" s="97">
        <v>392</v>
      </c>
      <c r="F51" s="97">
        <v>7127.58</v>
      </c>
      <c r="G51" s="97"/>
      <c r="H51" s="97"/>
      <c r="I51" s="97">
        <v>4</v>
      </c>
      <c r="J51" s="97">
        <v>31.63</v>
      </c>
      <c r="K51" s="97"/>
      <c r="L51" s="97"/>
    </row>
    <row r="52" spans="1:12" ht="27" customHeight="1">
      <c r="A52" s="87">
        <v>47</v>
      </c>
      <c r="B52" s="90" t="s">
        <v>10</v>
      </c>
      <c r="C52" s="97">
        <v>57</v>
      </c>
      <c r="D52" s="97">
        <v>4055.46</v>
      </c>
      <c r="E52" s="97">
        <v>54</v>
      </c>
      <c r="F52" s="97">
        <v>4084.84</v>
      </c>
      <c r="G52" s="97"/>
      <c r="H52" s="97"/>
      <c r="I52" s="97">
        <v>2</v>
      </c>
      <c r="J52" s="97">
        <v>126.63</v>
      </c>
      <c r="K52" s="97">
        <v>3</v>
      </c>
      <c r="L52" s="97">
        <v>189.18</v>
      </c>
    </row>
    <row r="53" spans="1:12" ht="76.5" customHeight="1">
      <c r="A53" s="87">
        <v>48</v>
      </c>
      <c r="B53" s="90" t="s">
        <v>92</v>
      </c>
      <c r="C53" s="97">
        <v>22</v>
      </c>
      <c r="D53" s="97">
        <v>195.54</v>
      </c>
      <c r="E53" s="97">
        <v>21</v>
      </c>
      <c r="F53" s="97">
        <v>839.03</v>
      </c>
      <c r="G53" s="97"/>
      <c r="H53" s="97"/>
      <c r="I53" s="97">
        <v>3</v>
      </c>
      <c r="J53" s="97">
        <v>439.32</v>
      </c>
      <c r="K53" s="97"/>
      <c r="L53" s="97"/>
    </row>
    <row r="54" spans="1:12" ht="24" customHeight="1">
      <c r="A54" s="87">
        <v>49</v>
      </c>
      <c r="B54" s="90" t="s">
        <v>93</v>
      </c>
      <c r="C54" s="97">
        <v>20</v>
      </c>
      <c r="D54" s="97">
        <v>875.8</v>
      </c>
      <c r="E54" s="97">
        <v>22</v>
      </c>
      <c r="F54" s="97">
        <v>1983.38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21883</v>
      </c>
      <c r="D55" s="96">
        <v>9198684.6000001896</v>
      </c>
      <c r="E55" s="96">
        <v>5140</v>
      </c>
      <c r="F55" s="96">
        <v>2170020.1399999899</v>
      </c>
      <c r="G55" s="96"/>
      <c r="H55" s="96"/>
      <c r="I55" s="96">
        <v>20697</v>
      </c>
      <c r="J55" s="96">
        <v>8795239.2000001892</v>
      </c>
      <c r="K55" s="97">
        <v>1186</v>
      </c>
      <c r="L55" s="96">
        <v>559457.399999997</v>
      </c>
    </row>
    <row r="56" spans="1:12" ht="15">
      <c r="A56" s="87">
        <v>51</v>
      </c>
      <c r="B56" s="88" t="s">
        <v>117</v>
      </c>
      <c r="C56" s="96">
        <f t="shared" ref="C56:L56" si="6">SUM(C6,C28,C39,C50,C55)</f>
        <v>73229</v>
      </c>
      <c r="D56" s="96">
        <f t="shared" si="6"/>
        <v>52967476.620000266</v>
      </c>
      <c r="E56" s="96">
        <f t="shared" si="6"/>
        <v>46760</v>
      </c>
      <c r="F56" s="96">
        <f t="shared" si="6"/>
        <v>37249566.889999986</v>
      </c>
      <c r="G56" s="96">
        <f t="shared" si="6"/>
        <v>625</v>
      </c>
      <c r="H56" s="96">
        <f t="shared" si="6"/>
        <v>557133.18999999994</v>
      </c>
      <c r="I56" s="96">
        <f t="shared" si="6"/>
        <v>25364</v>
      </c>
      <c r="J56" s="96">
        <f t="shared" si="6"/>
        <v>11886025.41000019</v>
      </c>
      <c r="K56" s="96">
        <f t="shared" si="6"/>
        <v>7846</v>
      </c>
      <c r="L56" s="96">
        <f t="shared" si="6"/>
        <v>5307861.5599999866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ТУ ДСА України в Донецькій областi,_x000D_
 Початок періоду: 01.01.2020, Кінець періоду: 31.12.2020&amp;L213269D0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7609</v>
      </c>
      <c r="F4" s="93">
        <f>SUM(F5:F25)</f>
        <v>5107226.9399999995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1416</v>
      </c>
      <c r="F5" s="95">
        <v>1222699.8999999999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373</v>
      </c>
      <c r="F6" s="95">
        <v>472790.44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3449</v>
      </c>
      <c r="F7" s="95">
        <v>1846092.16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>
        <v>8</v>
      </c>
      <c r="F9" s="95">
        <v>3363.2</v>
      </c>
    </row>
    <row r="10" spans="1:6" ht="18" customHeight="1">
      <c r="A10" s="67">
        <v>7</v>
      </c>
      <c r="B10" s="149" t="s">
        <v>65</v>
      </c>
      <c r="C10" s="150"/>
      <c r="D10" s="151"/>
      <c r="E10" s="94">
        <v>78</v>
      </c>
      <c r="F10" s="95">
        <v>223445.04</v>
      </c>
    </row>
    <row r="11" spans="1:6" ht="18.75" customHeight="1">
      <c r="A11" s="67">
        <v>8</v>
      </c>
      <c r="B11" s="149" t="s">
        <v>66</v>
      </c>
      <c r="C11" s="150"/>
      <c r="D11" s="151"/>
      <c r="E11" s="94">
        <v>126</v>
      </c>
      <c r="F11" s="95">
        <v>143388.44</v>
      </c>
    </row>
    <row r="12" spans="1:6" ht="29.25" customHeight="1">
      <c r="A12" s="67">
        <v>9</v>
      </c>
      <c r="B12" s="149" t="s">
        <v>112</v>
      </c>
      <c r="C12" s="150"/>
      <c r="D12" s="151"/>
      <c r="E12" s="94">
        <v>1</v>
      </c>
      <c r="F12" s="95">
        <v>840.8</v>
      </c>
    </row>
    <row r="13" spans="1:6" ht="20.25" customHeight="1">
      <c r="A13" s="67">
        <v>10</v>
      </c>
      <c r="B13" s="149" t="s">
        <v>99</v>
      </c>
      <c r="C13" s="150"/>
      <c r="D13" s="151"/>
      <c r="E13" s="94">
        <v>372</v>
      </c>
      <c r="F13" s="95">
        <v>321017.21999999997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28</v>
      </c>
      <c r="F14" s="95">
        <v>19177.55</v>
      </c>
    </row>
    <row r="15" spans="1:6" ht="20.25" customHeight="1">
      <c r="A15" s="67">
        <v>12</v>
      </c>
      <c r="B15" s="149" t="s">
        <v>68</v>
      </c>
      <c r="C15" s="150"/>
      <c r="D15" s="151"/>
      <c r="E15" s="94">
        <v>1</v>
      </c>
      <c r="F15" s="95">
        <v>840.8</v>
      </c>
    </row>
    <row r="16" spans="1:6" ht="30" customHeight="1">
      <c r="A16" s="67">
        <v>13</v>
      </c>
      <c r="B16" s="149" t="s">
        <v>69</v>
      </c>
      <c r="C16" s="150"/>
      <c r="D16" s="151"/>
      <c r="E16" s="94">
        <v>915</v>
      </c>
      <c r="F16" s="95">
        <v>388029.19999999902</v>
      </c>
    </row>
    <row r="17" spans="1:11" ht="20.25" customHeight="1">
      <c r="A17" s="67">
        <v>14</v>
      </c>
      <c r="B17" s="149" t="s">
        <v>111</v>
      </c>
      <c r="C17" s="150"/>
      <c r="D17" s="151"/>
      <c r="E17" s="94">
        <v>134</v>
      </c>
      <c r="F17" s="95">
        <v>98226.69</v>
      </c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>
        <v>55</v>
      </c>
      <c r="F20" s="95">
        <v>58856</v>
      </c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2" t="s">
        <v>96</v>
      </c>
      <c r="C22" s="152"/>
      <c r="D22" s="152"/>
      <c r="E22" s="94">
        <v>1</v>
      </c>
      <c r="F22" s="95">
        <v>840.8</v>
      </c>
    </row>
    <row r="23" spans="1:11" ht="68.25" customHeight="1">
      <c r="A23" s="67">
        <v>20</v>
      </c>
      <c r="B23" s="149" t="s">
        <v>100</v>
      </c>
      <c r="C23" s="150"/>
      <c r="D23" s="151"/>
      <c r="E23" s="94">
        <v>648</v>
      </c>
      <c r="F23" s="95">
        <v>275757.90000000002</v>
      </c>
    </row>
    <row r="24" spans="1:11" ht="54.75" customHeight="1">
      <c r="A24" s="67">
        <v>21</v>
      </c>
      <c r="B24" s="149" t="s">
        <v>101</v>
      </c>
      <c r="C24" s="150"/>
      <c r="D24" s="151"/>
      <c r="E24" s="94">
        <v>4</v>
      </c>
      <c r="F24" s="95">
        <v>31860.799999999999</v>
      </c>
    </row>
    <row r="25" spans="1:11" ht="54.75" customHeight="1">
      <c r="A25" s="67">
        <v>22</v>
      </c>
      <c r="B25" s="152" t="s">
        <v>110</v>
      </c>
      <c r="C25" s="152"/>
      <c r="D25" s="152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121</v>
      </c>
      <c r="E27" s="141" t="s">
        <v>122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121</v>
      </c>
      <c r="E29" s="142" t="s">
        <v>123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121</v>
      </c>
      <c r="B32" s="41" t="s">
        <v>57</v>
      </c>
      <c r="C32" s="154" t="s">
        <v>124</v>
      </c>
      <c r="D32" s="154"/>
      <c r="E32" s="39" t="s">
        <v>121</v>
      </c>
      <c r="I32" s="80"/>
      <c r="J32" s="77"/>
      <c r="K32" s="78"/>
    </row>
    <row r="33" spans="1:11" ht="15" customHeight="1">
      <c r="A33" s="79" t="s">
        <v>121</v>
      </c>
      <c r="B33" s="42" t="s">
        <v>58</v>
      </c>
      <c r="C33" s="153" t="s">
        <v>124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125</v>
      </c>
      <c r="D34" s="153"/>
      <c r="F34" s="98" t="s">
        <v>126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C32:D32"/>
    <mergeCell ref="C33:D33"/>
    <mergeCell ref="B20:D20"/>
    <mergeCell ref="B22:D22"/>
    <mergeCell ref="B23:D23"/>
    <mergeCell ref="B24:D24"/>
    <mergeCell ref="B11:D11"/>
    <mergeCell ref="B12:D12"/>
    <mergeCell ref="B13:D13"/>
    <mergeCell ref="B14:D1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honeticPr fontId="0" type="noConversion"/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Зведений- 10, Підрозділ: ТУ ДСА України в Донецькій областi,_x000D_
 Початок періоду: 01.01.2020, Кінець періоду: 31.12.2020&amp;L213269D0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2018-03-15T14:08:04Z</cp:lastPrinted>
  <dcterms:created xsi:type="dcterms:W3CDTF">2015-09-09T10:27:37Z</dcterms:created>
  <dcterms:modified xsi:type="dcterms:W3CDTF">2021-02-10T09:12:08Z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Зведений- 10_10005_4.2020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17F23512</vt:lpwstr>
  </property>
  <property fmtid="{D5CDD505-2E9C-101B-9397-08002B2CF9AE}" pid="9" name="Підрозділ">
    <vt:lpwstr>ТУ ДСА України в Донецькій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168167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