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950" yWindow="1950" windowWidth="20730" windowHeight="11295" firstSheet="1" activeTab="2"/>
  </bookViews>
  <sheets>
    <sheet name="Першотравневий районний суд" sheetId="18" r:id="rId1"/>
    <sheet name="Жовтневий районний суд" sheetId="17" r:id="rId2"/>
    <sheet name="Приморський районний суд " sheetId="16" r:id="rId3"/>
    <sheet name="Артемівський міськрайсуд" sheetId="14" r:id="rId4"/>
    <sheet name="Авдіївський міський суд" sheetId="13" r:id="rId5"/>
    <sheet name="Добропільський міськрайонний су" sheetId="41" r:id="rId6"/>
    <sheet name="Димитрівський міський суд" sheetId="42" r:id="rId7"/>
    <sheet name="Дружківський міський суд" sheetId="43" r:id="rId8"/>
    <sheet name="Великоновоселківський міський с" sheetId="12" r:id="rId9"/>
    <sheet name="Мар'їнський районний суд " sheetId="40" r:id="rId10"/>
    <sheet name="Волноваський районний суд" sheetId="15" r:id="rId11"/>
    <sheet name="Вугледарський районний суд" sheetId="39" r:id="rId12"/>
    <sheet name="Володарський міський суд " sheetId="11" r:id="rId13"/>
    <sheet name="Слов'янський міськрайонний суд" sheetId="44" r:id="rId14"/>
    <sheet name="Селидівський міський суд" sheetId="45" r:id="rId15"/>
    <sheet name="Олександрівський районний суд" sheetId="46" r:id="rId16"/>
    <sheet name="Красноармійський міськрайонний " sheetId="50" r:id="rId17"/>
    <sheet name="Новогродівський міський суд" sheetId="47" r:id="rId18"/>
    <sheet name="Орджонікідзевський рай.суд." sheetId="48" r:id="rId19"/>
    <sheet name="Іллічівський рай.суд" sheetId="49" r:id="rId20"/>
    <sheet name="Дзержинський міський суд" sheetId="51" r:id="rId21"/>
    <sheet name="Краснолиманський міський суд" sheetId="52" r:id="rId22"/>
    <sheet name="Краматорський міський суд" sheetId="53" r:id="rId23"/>
    <sheet name="Костянтинівський міськрай суд" sheetId="54" r:id="rId24"/>
  </sheets>
  <definedNames>
    <definedName name="_xlnm.Print_Area" localSheetId="4">'Авдіївський міський суд'!$A$1:$G$25</definedName>
    <definedName name="_xlnm.Print_Area" localSheetId="3">'Артемівський міськрайсуд'!$A$1:$G$25</definedName>
    <definedName name="_xlnm.Print_Area" localSheetId="8">'Великоновоселківський міський с'!$A$1:$G$25</definedName>
    <definedName name="_xlnm.Print_Area" localSheetId="10">'Волноваський районний суд'!$A$1:$G$25</definedName>
    <definedName name="_xlnm.Print_Area" localSheetId="12">'Володарський міський суд '!$A$1:$G$25</definedName>
    <definedName name="_xlnm.Print_Area" localSheetId="11">'Вугледарський районний суд'!$A$1:$G$25</definedName>
    <definedName name="_xlnm.Print_Area" localSheetId="6">'Димитрівський міський суд'!$A$1:$G$25</definedName>
    <definedName name="_xlnm.Print_Area" localSheetId="5">'Добропільський міськрайонний су'!$A$1:$G$25</definedName>
    <definedName name="_xlnm.Print_Area" localSheetId="7">'Дружківський міський суд'!$A$1:$G$25</definedName>
    <definedName name="_xlnm.Print_Area" localSheetId="1">'Жовтневий районний суд'!$A$1:$G$25</definedName>
    <definedName name="_xlnm.Print_Area" localSheetId="9">'Мар''їнський районний суд '!$A$1:$G$25</definedName>
    <definedName name="_xlnm.Print_Area" localSheetId="0">'Першотравневий районний суд'!$A$1:$G$25</definedName>
    <definedName name="_xlnm.Print_Area" localSheetId="2">'Приморський районний суд '!$A$1:$G$25</definedName>
    <definedName name="_xlnm.Print_Area" localSheetId="13">'Слов''янський міськрайонний суд'!$A$1:$G$25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41" l="1"/>
  <c r="H17" i="41"/>
  <c r="E17" i="40"/>
  <c r="E27" i="44"/>
  <c r="H14" i="42" l="1"/>
  <c r="F11" i="14" l="1"/>
</calcChain>
</file>

<file path=xl/sharedStrings.xml><?xml version="1.0" encoding="utf-8"?>
<sst xmlns="http://schemas.openxmlformats.org/spreadsheetml/2006/main" count="614" uniqueCount="89">
  <si>
    <t>Назва суду</t>
  </si>
  <si>
    <t xml:space="preserve">Посади </t>
  </si>
  <si>
    <t>Фактична чисельність працівників, яким нараховано заробітну плату протягом           2024 р.  (одиниць)</t>
  </si>
  <si>
    <t>АПАРАТ всього</t>
  </si>
  <si>
    <t xml:space="preserve">у т.ч. </t>
  </si>
  <si>
    <t>Керівництво (керівник органу, секретаріату/апарату, та їх заступники)</t>
  </si>
  <si>
    <t xml:space="preserve">Керівники самостійних підрозділів та їх заступники (департаменту, служби, самостійного управління, самостійного відділу, самостійного сектору) </t>
  </si>
  <si>
    <t xml:space="preserve">Керівники  та їх заступники підрозділи у складі департаменту, служби, самостійного управління, відділу </t>
  </si>
  <si>
    <t>Головний спеціаліст, головний консультант</t>
  </si>
  <si>
    <t>  30</t>
  </si>
  <si>
    <t>Провідний спеціаліст, старший судовий розпорядник, старший секретар суду, консультант суду, секретар судового засідання</t>
  </si>
  <si>
    <t>з них:</t>
  </si>
  <si>
    <t>секретарі судового засідання</t>
  </si>
  <si>
    <t>Спеціаліст, судовий розпорядник, секретар суду, консультант</t>
  </si>
  <si>
    <t>судові розпорядники</t>
  </si>
  <si>
    <t>Працівники , які виконують функції з обслуговування</t>
  </si>
  <si>
    <t xml:space="preserve">                                                                                                                                                         Додаток  до наказу ДСА України 
                                                                                                                                                         від 08.03.2024 р. №  97</t>
  </si>
  <si>
    <t>Артемівський міськрайонний суд</t>
  </si>
  <si>
    <t xml:space="preserve">Працівники патронатної служби, всього  </t>
  </si>
  <si>
    <t>помічники суддів</t>
  </si>
  <si>
    <t>Робітники</t>
  </si>
  <si>
    <t>Працівники патронатної служби</t>
  </si>
  <si>
    <t>працівники патронатної служби</t>
  </si>
  <si>
    <t>Слов'янський міськрайонний суд</t>
  </si>
  <si>
    <t>Володарський районний суд</t>
  </si>
  <si>
    <t>Вугледарський районний суд</t>
  </si>
  <si>
    <t>Волноваський районний суд</t>
  </si>
  <si>
    <t>Мар'їнський районний суд</t>
  </si>
  <si>
    <t>Великоновоселківський міський суд</t>
  </si>
  <si>
    <t>Димитрівський міський суд</t>
  </si>
  <si>
    <t>Добропільський міськрайонний суд</t>
  </si>
  <si>
    <t>Авдіїівський міський суд</t>
  </si>
  <si>
    <t>Приморський районний суд м.Маріуполя</t>
  </si>
  <si>
    <t>Жовтневий районний суд м.Маріуполя</t>
  </si>
  <si>
    <t>Першотравневий районний суд</t>
  </si>
  <si>
    <t>Дружківський міський суд</t>
  </si>
  <si>
    <t>,</t>
  </si>
  <si>
    <t xml:space="preserve">Середній розмір заробітної плати та стимулюючих виплат за  липень  місяць   2024    року  працівників апарату  Слов'янський міськрайонний 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</si>
  <si>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2024 р.</t>
    </r>
  </si>
  <si>
    <r>
      <t xml:space="preserve">Середній відсоток стимулюючих виплат за  липень 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</si>
  <si>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липень  місяць   2024    року  працівників апарату   Володарський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</si>
  <si>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</si>
  <si>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>Середній відсоток стимулюючих виплат за  липень  місяць  2024 р.</t>
  </si>
  <si>
    <t xml:space="preserve">Середній розмір заробітної плати та стимулюючих виплат за  липень  місяць   2024    року  працівників апарату   Вугледарський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</si>
  <si>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2024 р.</t>
    </r>
  </si>
  <si>
    <t>Середній відсоток стимулюючих виплат за липень  місяць    2024 р.</t>
  </si>
  <si>
    <t xml:space="preserve">Середній розмір заробітної плати та стимулюючих виплат за липень  місяць  2024    року  працівників апарату   Волноваський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</si>
  <si>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</si>
  <si>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r>
      <t>Середній відсоток стимулюючих виплат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</si>
  <si>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липень  місяць   2024    року  працівників апарату   Мар'їнський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</si>
  <si>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відсоток стимулюючих виплат за 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</si>
  <si>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 липень  місяць  2024    року  працівників апарату Великоновоселківський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</si>
  <si>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    2024 р.</t>
    </r>
  </si>
  <si>
    <r>
      <t>Середній відсоток стимулюючих виплат за 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</si>
  <si>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липень  місяць 2024    року  працівників апарату Дружківський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</si>
  <si>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</si>
  <si>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>Середній відсоток стимулюючих виплат за липень  місяць   2024 р.</t>
  </si>
  <si>
    <t xml:space="preserve">Середній розмір заробітної плати та стимулюючих виплат за липень  місяць   2024    року  працівників апарату Димитрівський міський суд Донецької обл (загальні місцеві суди) суду згідно з інформацією про фактичні видатки на оплату праці </t>
  </si>
  <si>
    <r>
      <t>Середній відсоток стимулюючих виплат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</si>
  <si>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липень  місяць   2024    року  працівників апарату Добропільський міськрайонний 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</si>
  <si>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 місяць   2024    року  працівників апарату   Авдіївський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</si>
  <si>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2024 р.</t>
    </r>
  </si>
  <si>
    <t xml:space="preserve">Середній розмір заробітної плати та стимулюючих виплат за липень  місяць   2024    року  працівників апарату                         Артемівський міськрайонний суд Донецької обл (загальні місцеві суди) суду згідно з інформацією про фактичні видатки на оплату праці </t>
  </si>
  <si>
    <t>Середній розмір заробітної плати (грн) за липень  місяць    2024 р.</t>
  </si>
  <si>
    <t>Середній відсоток стимулюючих виплат за  липень  місяць    2024 р.</t>
  </si>
  <si>
    <t xml:space="preserve">Середній розмір заробітної плати та стимулюючих виплат за  липень  місяць   2024    року  працівників апарату  Приморський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</si>
  <si>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липень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2024 р.</t>
    </r>
  </si>
  <si>
    <t xml:space="preserve">Середній розмір заробітної плати та стимулюючих виплат за  липень  2024    року  працівників апарату  Першотравневий районний суд 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</si>
  <si>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  липень  місяць              2024 р.</t>
  </si>
  <si>
    <r>
      <t>Середній відсоток стимулюючих виплат за липень</t>
    </r>
    <r>
      <rPr>
        <b/>
        <i/>
        <sz val="9"/>
        <color theme="1"/>
        <rFont val="Times New Roman"/>
        <family val="1"/>
        <charset val="204"/>
      </rPr>
      <t xml:space="preserve">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</si>
  <si>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липень  місяць  2024    року  працівників апарату Жовтневий районний суд м.Маріуполя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</si>
  <si>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липень  місяць   2024 р.</t>
  </si>
  <si>
    <t xml:space="preserve">Середній розмір заробітної плати та стимулюючих виплат за  липень  2024    року  працівників апарату                         Олександрівський  районний суд Донецької обл (загальні місцеві суди) суду згідно з інформацією про фактичні видатки на оплату праці </t>
  </si>
  <si>
    <t>Працівники патранотної служби</t>
  </si>
  <si>
    <t>Помічникі суддів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</si>
  <si>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                  2024 р.</t>
    </r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</si>
  <si>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</si>
  <si>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липень  2024    року  працівників апарату                         Новогродівський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</si>
  <si>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2024    року  працівників апарату                        Орджонікідзевський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</si>
  <si>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2024    року  працівників апарату                        Іллічівський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</si>
  <si>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2024    року  працівників апарату                         Дзержинський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</si>
  <si>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 2024    року  працівників апарату                         Краснолиманський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</si>
  <si>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 2024    року  працівників апарату                         Краматорський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</si>
  <si>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 2024    року  працівників апарату                         Селидівський міський суд Донецької обл (загальні місцеві суди) суду згідно з інформацією про фактичні видатки на оплату праці </t>
  </si>
  <si>
    <t>6</t>
  </si>
  <si>
    <t xml:space="preserve">Працівники патронатної служби  </t>
  </si>
  <si>
    <t>Помічники суддів</t>
  </si>
  <si>
    <t xml:space="preserve">Середній розмір заробітної плати та стимулюючих виплат за  липень 2024    року  працівників апарату                         Красноармійський міськрайонний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</si>
  <si>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липень  2024    року  працівників апарату                         Костянтинівський міськрайонний суд Донецької обл (загальні місцеві суди) суду згідно з інформацією про фактичні видатки на оплату праці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</si>
</sst>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b/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1" xfId="0" applyFont="1" applyBorder="1" applyAlignment="1">
      <alignment horizontal="left" vertical="distributed" wrapText="1" readingOrder="1"/>
    </xf>
    <xf numFmtId="0" fontId="3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/>
    <xf numFmtId="0" fontId="2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vertical="top"/>
    </xf>
    <xf numFmtId="164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5" fillId="0" borderId="2" xfId="0" applyFont="1" applyBorder="1"/>
    <xf numFmtId="0" fontId="5" fillId="0" borderId="0" xfId="0" applyFont="1" applyBorder="1"/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/>
    <xf numFmtId="2" fontId="5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0" xfId="0" applyNumberFormat="1" applyFont="1" applyBorder="1"/>
    <xf numFmtId="1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1" fontId="5" fillId="0" borderId="1" xfId="0" applyNumberFormat="1" applyFont="1" applyBorder="1"/>
    <xf numFmtId="1" fontId="7" fillId="0" borderId="1" xfId="0" applyNumberFormat="1" applyFont="1" applyBorder="1"/>
    <xf numFmtId="1" fontId="4" fillId="0" borderId="1" xfId="0" applyNumberFormat="1" applyFont="1" applyBorder="1" applyAlignment="1">
      <alignment vertical="top" wrapText="1"/>
    </xf>
    <xf numFmtId="1" fontId="5" fillId="0" borderId="2" xfId="0" applyNumberFormat="1" applyFont="1" applyBorder="1"/>
    <xf numFmtId="1" fontId="5" fillId="0" borderId="0" xfId="0" applyNumberFormat="1" applyFont="1" applyBorder="1"/>
    <xf numFmtId="1" fontId="7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0" borderId="2" xfId="0" applyNumberFormat="1" applyFont="1" applyBorder="1"/>
    <xf numFmtId="2" fontId="7" fillId="0" borderId="0" xfId="0" applyNumberFormat="1" applyFont="1" applyBorder="1"/>
    <xf numFmtId="1" fontId="1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Border="1"/>
    <xf numFmtId="1" fontId="7" fillId="0" borderId="0" xfId="0" applyNumberFormat="1" applyFont="1" applyBorder="1"/>
    <xf numFmtId="164" fontId="7" fillId="0" borderId="0" xfId="0" applyNumberFormat="1" applyFont="1" applyBorder="1"/>
    <xf numFmtId="2" fontId="10" fillId="4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/>
    <xf numFmtId="0" fontId="13" fillId="0" borderId="22" xfId="0" applyFont="1" applyBorder="1" applyAlignment="1">
      <alignment vertical="center" wrapText="1"/>
    </xf>
    <xf numFmtId="0" fontId="1" fillId="0" borderId="19" xfId="0" applyFont="1" applyBorder="1" applyAlignment="1">
      <alignment horizontal="left" vertical="distributed" wrapText="1" readingOrder="1"/>
    </xf>
    <xf numFmtId="0" fontId="13" fillId="0" borderId="19" xfId="0" applyFont="1" applyBorder="1" applyAlignment="1">
      <alignment horizontal="right" vertical="center" wrapText="1"/>
    </xf>
    <xf numFmtId="0" fontId="13" fillId="0" borderId="19" xfId="0" applyFont="1" applyBorder="1" applyAlignment="1">
      <alignment vertical="top" wrapText="1"/>
    </xf>
    <xf numFmtId="0" fontId="12" fillId="0" borderId="22" xfId="0" applyFont="1" applyBorder="1" applyAlignment="1">
      <alignment vertical="center"/>
    </xf>
    <xf numFmtId="0" fontId="3" fillId="0" borderId="19" xfId="0" applyFont="1" applyBorder="1" applyAlignment="1">
      <alignment horizontal="left" vertical="distributed" wrapText="1" readingOrder="1"/>
    </xf>
    <xf numFmtId="0" fontId="12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right" vertical="center"/>
    </xf>
    <xf numFmtId="0" fontId="12" fillId="0" borderId="20" xfId="0" applyFont="1" applyBorder="1" applyAlignment="1">
      <alignment vertical="top"/>
    </xf>
    <xf numFmtId="0" fontId="1" fillId="0" borderId="20" xfId="0" applyFont="1" applyBorder="1" applyAlignment="1">
      <alignment horizontal="left" vertical="distributed" wrapText="1" readingOrder="1"/>
    </xf>
    <xf numFmtId="0" fontId="13" fillId="0" borderId="16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23" xfId="0" applyFont="1" applyBorder="1" applyAlignment="1">
      <alignment vertical="center"/>
    </xf>
    <xf numFmtId="0" fontId="1" fillId="0" borderId="24" xfId="0" applyFont="1" applyBorder="1" applyAlignment="1">
      <alignment horizontal="left" vertical="distributed" wrapText="1" readingOrder="1"/>
    </xf>
    <xf numFmtId="0" fontId="13" fillId="0" borderId="24" xfId="0" applyFont="1" applyBorder="1" applyAlignment="1">
      <alignment horizontal="right" vertical="center" wrapText="1"/>
    </xf>
    <xf numFmtId="0" fontId="12" fillId="0" borderId="25" xfId="0" applyFont="1" applyBorder="1" applyAlignment="1">
      <alignment vertical="center"/>
    </xf>
    <xf numFmtId="0" fontId="1" fillId="0" borderId="26" xfId="0" applyFont="1" applyBorder="1" applyAlignment="1">
      <alignment horizontal="left" vertical="distributed" wrapText="1" readingOrder="1"/>
    </xf>
    <xf numFmtId="0" fontId="13" fillId="0" borderId="26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12" fillId="0" borderId="30" xfId="0" applyFont="1" applyBorder="1" applyAlignment="1">
      <alignment vertical="center"/>
    </xf>
    <xf numFmtId="0" fontId="1" fillId="0" borderId="31" xfId="0" applyFont="1" applyBorder="1" applyAlignment="1">
      <alignment horizontal="left" vertical="distributed" wrapText="1" readingOrder="1"/>
    </xf>
    <xf numFmtId="0" fontId="12" fillId="0" borderId="31" xfId="0" applyFont="1" applyBorder="1" applyAlignment="1">
      <alignment horizontal="right" vertical="center" wrapText="1"/>
    </xf>
    <xf numFmtId="0" fontId="12" fillId="0" borderId="32" xfId="0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0" fontId="1" fillId="0" borderId="34" xfId="0" applyFont="1" applyBorder="1" applyAlignment="1">
      <alignment horizontal="left" vertical="distributed" wrapText="1" readingOrder="1"/>
    </xf>
    <xf numFmtId="0" fontId="13" fillId="0" borderId="34" xfId="0" applyFont="1" applyBorder="1" applyAlignment="1">
      <alignment horizontal="right" vertical="center" wrapText="1"/>
    </xf>
    <xf numFmtId="0" fontId="13" fillId="0" borderId="35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13" fillId="0" borderId="29" xfId="0" applyFont="1" applyBorder="1" applyAlignment="1">
      <alignment horizontal="right" vertical="center" wrapText="1"/>
    </xf>
    <xf numFmtId="0" fontId="12" fillId="0" borderId="21" xfId="0" applyFont="1" applyBorder="1" applyAlignment="1">
      <alignment vertical="center"/>
    </xf>
    <xf numFmtId="0" fontId="1" fillId="0" borderId="16" xfId="0" applyFont="1" applyBorder="1" applyAlignment="1">
      <alignment horizontal="left" vertical="distributed" wrapText="1" readingOrder="1"/>
    </xf>
    <xf numFmtId="0" fontId="0" fillId="0" borderId="33" xfId="0" applyBorder="1"/>
    <xf numFmtId="0" fontId="1" fillId="0" borderId="34" xfId="0" applyFont="1" applyFill="1" applyBorder="1" applyAlignment="1">
      <alignment horizontal="left" vertical="distributed" wrapText="1" readingOrder="1"/>
    </xf>
    <xf numFmtId="0" fontId="11" fillId="0" borderId="34" xfId="0" applyFont="1" applyBorder="1"/>
    <xf numFmtId="0" fontId="11" fillId="0" borderId="35" xfId="0" applyFont="1" applyBorder="1"/>
    <xf numFmtId="0" fontId="0" fillId="0" borderId="28" xfId="0" applyBorder="1"/>
    <xf numFmtId="0" fontId="3" fillId="0" borderId="1" xfId="0" applyFont="1" applyFill="1" applyBorder="1" applyAlignment="1">
      <alignment horizontal="left" vertical="distributed" wrapText="1" readingOrder="1"/>
    </xf>
    <xf numFmtId="0" fontId="11" fillId="0" borderId="1" xfId="0" applyFont="1" applyBorder="1"/>
    <xf numFmtId="0" fontId="0" fillId="0" borderId="29" xfId="0" applyBorder="1"/>
    <xf numFmtId="0" fontId="0" fillId="0" borderId="30" xfId="0" applyBorder="1"/>
    <xf numFmtId="0" fontId="1" fillId="0" borderId="31" xfId="0" applyFont="1" applyFill="1" applyBorder="1" applyAlignment="1">
      <alignment horizontal="left" vertical="distributed" wrapText="1" readingOrder="1"/>
    </xf>
    <xf numFmtId="0" fontId="0" fillId="0" borderId="31" xfId="0" applyFont="1" applyBorder="1"/>
    <xf numFmtId="0" fontId="0" fillId="0" borderId="32" xfId="0" applyFont="1" applyBorder="1"/>
    <xf numFmtId="0" fontId="0" fillId="0" borderId="36" xfId="0" applyBorder="1"/>
    <xf numFmtId="0" fontId="1" fillId="0" borderId="37" xfId="0" applyFont="1" applyFill="1" applyBorder="1" applyAlignment="1">
      <alignment horizontal="left" vertical="distributed" wrapText="1" readingOrder="1"/>
    </xf>
    <xf numFmtId="0" fontId="11" fillId="0" borderId="37" xfId="0" applyFont="1" applyBorder="1"/>
    <xf numFmtId="0" fontId="11" fillId="0" borderId="38" xfId="0" applyFont="1" applyBorder="1"/>
    <xf numFmtId="0" fontId="12" fillId="0" borderId="20" xfId="0" applyFont="1" applyBorder="1" applyAlignment="1">
      <alignment horizontal="right" vertical="center" wrapText="1"/>
    </xf>
    <xf numFmtId="0" fontId="13" fillId="0" borderId="31" xfId="0" applyFont="1" applyBorder="1" applyAlignment="1">
      <alignment horizontal="right" vertical="center" wrapText="1"/>
    </xf>
    <xf numFmtId="0" fontId="13" fillId="0" borderId="32" xfId="0" applyFont="1" applyBorder="1" applyAlignment="1">
      <alignment horizontal="right" vertical="center" wrapText="1"/>
    </xf>
    <xf numFmtId="0" fontId="0" fillId="0" borderId="34" xfId="0" applyBorder="1"/>
    <xf numFmtId="0" fontId="0" fillId="0" borderId="35" xfId="0" applyBorder="1"/>
    <xf numFmtId="0" fontId="0" fillId="0" borderId="1" xfId="0" applyBorder="1"/>
    <xf numFmtId="0" fontId="0" fillId="0" borderId="31" xfId="0" applyBorder="1"/>
    <xf numFmtId="0" fontId="0" fillId="0" borderId="32" xfId="0" applyBorder="1"/>
    <xf numFmtId="0" fontId="0" fillId="0" borderId="37" xfId="0" applyBorder="1"/>
    <xf numFmtId="0" fontId="0" fillId="0" borderId="38" xfId="0" applyBorder="1"/>
    <xf numFmtId="0" fontId="12" fillId="0" borderId="23" xfId="0" applyFont="1" applyBorder="1" applyAlignment="1">
      <alignment vertical="center"/>
    </xf>
    <xf numFmtId="1" fontId="13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wrapText="1"/>
    </xf>
    <xf numFmtId="0" fontId="12" fillId="0" borderId="36" xfId="0" applyFont="1" applyBorder="1" applyAlignment="1">
      <alignment vertical="center"/>
    </xf>
    <xf numFmtId="0" fontId="1" fillId="0" borderId="37" xfId="0" applyFont="1" applyBorder="1" applyAlignment="1">
      <alignment horizontal="left" vertical="distributed" wrapText="1" readingOrder="1"/>
    </xf>
    <xf numFmtId="0" fontId="13" fillId="0" borderId="37" xfId="0" applyFont="1" applyBorder="1" applyAlignment="1">
      <alignment horizontal="right" vertical="center" wrapText="1"/>
    </xf>
    <xf numFmtId="0" fontId="13" fillId="0" borderId="38" xfId="0" applyFont="1" applyBorder="1" applyAlignment="1">
      <alignment horizontal="right" vertical="center" wrapText="1"/>
    </xf>
    <xf numFmtId="0" fontId="12" fillId="0" borderId="20" xfId="0" applyFont="1" applyBorder="1" applyAlignment="1">
      <alignment vertical="center"/>
    </xf>
    <xf numFmtId="0" fontId="1" fillId="0" borderId="21" xfId="0" applyFont="1" applyBorder="1" applyAlignment="1">
      <alignment horizontal="left" vertical="distributed" wrapText="1" readingOrder="1"/>
    </xf>
    <xf numFmtId="49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left" vertical="distributed" wrapText="1" readingOrder="1"/>
    </xf>
    <xf numFmtId="0" fontId="12" fillId="0" borderId="31" xfId="0" applyFont="1" applyBorder="1" applyAlignment="1">
      <alignment vertical="top" wrapText="1"/>
    </xf>
    <xf numFmtId="0" fontId="12" fillId="0" borderId="19" xfId="0" applyFont="1" applyBorder="1" applyAlignment="1">
      <alignment horizontal="right" vertical="center" wrapText="1"/>
    </xf>
    <xf numFmtId="0" fontId="0" fillId="0" borderId="39" xfId="0" applyBorder="1"/>
    <xf numFmtId="0" fontId="1" fillId="0" borderId="2" xfId="0" applyFont="1" applyFill="1" applyBorder="1" applyAlignment="1">
      <alignment horizontal="left" vertical="distributed" wrapText="1" readingOrder="1"/>
    </xf>
    <xf numFmtId="0" fontId="0" fillId="0" borderId="2" xfId="0" applyBorder="1"/>
    <xf numFmtId="0" fontId="0" fillId="0" borderId="40" xfId="0" applyBorder="1"/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67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50" t="s">
        <v>68</v>
      </c>
      <c r="F8" s="149" t="s">
        <v>69</v>
      </c>
    </row>
    <row r="9" spans="2:6" ht="9" hidden="1" customHeight="1" x14ac:dyDescent="0.25">
      <c r="B9" s="148"/>
      <c r="C9" s="148"/>
      <c r="D9" s="149"/>
      <c r="E9" s="150"/>
      <c r="F9" s="149"/>
    </row>
    <row r="10" spans="2:6" ht="3.75" customHeight="1" x14ac:dyDescent="0.25">
      <c r="B10" s="148"/>
      <c r="C10" s="148"/>
      <c r="D10" s="149"/>
      <c r="E10" s="150"/>
      <c r="F10" s="149"/>
    </row>
    <row r="11" spans="2:6" ht="24" x14ac:dyDescent="0.25">
      <c r="B11" s="24" t="s">
        <v>34</v>
      </c>
      <c r="C11" s="1" t="s">
        <v>3</v>
      </c>
      <c r="D11" s="25">
        <v>1</v>
      </c>
      <c r="E11" s="54">
        <v>63732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1</v>
      </c>
      <c r="E13" s="54">
        <v>63732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>
        <v>0</v>
      </c>
      <c r="E15" s="26">
        <v>0</v>
      </c>
      <c r="F15" s="25">
        <v>0</v>
      </c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/>
      <c r="E17" s="26"/>
      <c r="F17" s="25"/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/>
      <c r="E19" s="26"/>
      <c r="F19" s="25"/>
    </row>
    <row r="20" spans="2:6" ht="36" x14ac:dyDescent="0.25">
      <c r="B20" s="6"/>
      <c r="C20" s="1" t="s">
        <v>13</v>
      </c>
      <c r="D20" s="25"/>
      <c r="E20" s="26"/>
      <c r="F20" s="25"/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49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50" t="s">
        <v>38</v>
      </c>
      <c r="F8" s="149" t="s">
        <v>50</v>
      </c>
    </row>
    <row r="9" spans="2:6" ht="9" hidden="1" customHeight="1" x14ac:dyDescent="0.25">
      <c r="B9" s="148"/>
      <c r="C9" s="148"/>
      <c r="D9" s="149"/>
      <c r="E9" s="150"/>
      <c r="F9" s="149"/>
    </row>
    <row r="10" spans="2:6" ht="3.75" customHeight="1" x14ac:dyDescent="0.25">
      <c r="B10" s="148"/>
      <c r="C10" s="148"/>
      <c r="D10" s="149"/>
      <c r="E10" s="150"/>
      <c r="F10" s="149"/>
    </row>
    <row r="11" spans="2:6" ht="24" x14ac:dyDescent="0.25">
      <c r="B11" s="24" t="s">
        <v>27</v>
      </c>
      <c r="C11" s="1" t="s">
        <v>3</v>
      </c>
      <c r="D11" s="25">
        <v>16</v>
      </c>
      <c r="E11" s="54">
        <v>27369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2</v>
      </c>
      <c r="E13" s="54">
        <v>50787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>
        <v>1</v>
      </c>
      <c r="E16" s="26">
        <v>27570</v>
      </c>
      <c r="F16" s="25">
        <v>30</v>
      </c>
    </row>
    <row r="17" spans="2:6" ht="58.5" customHeight="1" x14ac:dyDescent="0.25">
      <c r="B17" s="6"/>
      <c r="C17" s="1" t="s">
        <v>10</v>
      </c>
      <c r="D17" s="25">
        <v>2</v>
      </c>
      <c r="E17" s="26">
        <f>(29152+29152)/2</f>
        <v>29152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</v>
      </c>
      <c r="E19" s="26">
        <v>29152</v>
      </c>
      <c r="F19" s="25">
        <v>30</v>
      </c>
    </row>
    <row r="20" spans="2:6" ht="36" x14ac:dyDescent="0.25">
      <c r="B20" s="6"/>
      <c r="C20" s="1" t="s">
        <v>13</v>
      </c>
      <c r="D20" s="25">
        <v>2</v>
      </c>
      <c r="E20" s="26">
        <v>37154</v>
      </c>
      <c r="F20" s="25">
        <v>30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>
        <v>1</v>
      </c>
      <c r="E22" s="26">
        <v>51056</v>
      </c>
      <c r="F22" s="25">
        <v>30</v>
      </c>
    </row>
    <row r="23" spans="2:6" ht="24" x14ac:dyDescent="0.25">
      <c r="B23" s="6"/>
      <c r="C23" s="1" t="s">
        <v>15</v>
      </c>
      <c r="D23" s="25">
        <v>2</v>
      </c>
      <c r="E23" s="26">
        <v>11030</v>
      </c>
      <c r="F23" s="25"/>
    </row>
    <row r="24" spans="2:6" x14ac:dyDescent="0.25">
      <c r="C24" s="12" t="s">
        <v>22</v>
      </c>
      <c r="D24" s="8">
        <v>6</v>
      </c>
      <c r="E24" s="56">
        <v>25130</v>
      </c>
      <c r="F24" s="8">
        <v>30</v>
      </c>
    </row>
    <row r="25" spans="2:6" x14ac:dyDescent="0.25">
      <c r="C25" s="8" t="s">
        <v>11</v>
      </c>
    </row>
    <row r="26" spans="2:6" x14ac:dyDescent="0.25">
      <c r="C26" s="12" t="s">
        <v>19</v>
      </c>
      <c r="D26" s="8">
        <v>6</v>
      </c>
      <c r="E26" s="56">
        <v>25130</v>
      </c>
      <c r="F26" s="8">
        <v>30</v>
      </c>
    </row>
    <row r="27" spans="2:6" x14ac:dyDescent="0.25">
      <c r="C27" s="12" t="s">
        <v>20</v>
      </c>
      <c r="D27" s="8">
        <v>1</v>
      </c>
      <c r="E27" s="56">
        <v>3304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46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49" t="s">
        <v>47</v>
      </c>
      <c r="F8" s="149" t="s">
        <v>48</v>
      </c>
    </row>
    <row r="9" spans="2:6" ht="9" hidden="1" customHeight="1" x14ac:dyDescent="0.25">
      <c r="B9" s="148"/>
      <c r="C9" s="148"/>
      <c r="D9" s="149"/>
      <c r="E9" s="149"/>
      <c r="F9" s="149"/>
    </row>
    <row r="10" spans="2:6" ht="3.75" customHeight="1" x14ac:dyDescent="0.25">
      <c r="B10" s="148"/>
      <c r="C10" s="148"/>
      <c r="D10" s="149"/>
      <c r="E10" s="149"/>
      <c r="F10" s="149"/>
    </row>
    <row r="11" spans="2:6" ht="24" x14ac:dyDescent="0.25">
      <c r="B11" s="24" t="s">
        <v>26</v>
      </c>
      <c r="C11" s="1" t="s">
        <v>3</v>
      </c>
      <c r="D11" s="25">
        <v>2</v>
      </c>
      <c r="E11" s="54">
        <v>30765</v>
      </c>
      <c r="F11" s="25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43497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10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5"/>
      <c r="F16" s="25"/>
    </row>
    <row r="17" spans="2:6" ht="48.75" customHeight="1" x14ac:dyDescent="0.25">
      <c r="B17" s="6"/>
      <c r="C17" s="1" t="s">
        <v>10</v>
      </c>
      <c r="D17" s="25"/>
      <c r="E17" s="25"/>
      <c r="F17" s="25"/>
    </row>
    <row r="18" spans="2:6" x14ac:dyDescent="0.25">
      <c r="B18" s="6"/>
      <c r="C18" s="2" t="s">
        <v>11</v>
      </c>
      <c r="D18" s="5"/>
      <c r="E18" s="10"/>
      <c r="F18" s="25"/>
    </row>
    <row r="19" spans="2:6" x14ac:dyDescent="0.25">
      <c r="B19" s="6"/>
      <c r="C19" s="1" t="s">
        <v>12</v>
      </c>
      <c r="D19" s="25"/>
      <c r="E19" s="25"/>
      <c r="F19" s="25"/>
    </row>
    <row r="20" spans="2:6" ht="36" x14ac:dyDescent="0.25">
      <c r="B20" s="6"/>
      <c r="C20" s="1" t="s">
        <v>13</v>
      </c>
      <c r="D20" s="25">
        <v>1</v>
      </c>
      <c r="E20" s="65">
        <v>18033</v>
      </c>
      <c r="F20" s="25">
        <v>30</v>
      </c>
    </row>
    <row r="21" spans="2:6" x14ac:dyDescent="0.25">
      <c r="B21" s="6"/>
      <c r="C21" s="2" t="s">
        <v>11</v>
      </c>
      <c r="D21" s="5"/>
      <c r="E21" s="10"/>
      <c r="F21" s="25"/>
    </row>
    <row r="22" spans="2:6" x14ac:dyDescent="0.25">
      <c r="B22" s="6"/>
      <c r="C22" s="1" t="s">
        <v>14</v>
      </c>
      <c r="D22" s="25"/>
      <c r="E22" s="25"/>
      <c r="F22" s="25"/>
    </row>
    <row r="23" spans="2:6" ht="24" x14ac:dyDescent="0.25">
      <c r="B23" s="6"/>
      <c r="C23" s="1" t="s">
        <v>15</v>
      </c>
      <c r="D23" s="25"/>
      <c r="E23" s="25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E14" sqref="E14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43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49" t="s">
        <v>44</v>
      </c>
      <c r="F8" s="149" t="s">
        <v>45</v>
      </c>
    </row>
    <row r="9" spans="2:6" ht="9" hidden="1" customHeight="1" x14ac:dyDescent="0.25">
      <c r="B9" s="148"/>
      <c r="C9" s="148"/>
      <c r="D9" s="149"/>
      <c r="E9" s="149"/>
      <c r="F9" s="149"/>
    </row>
    <row r="10" spans="2:6" ht="3.75" customHeight="1" x14ac:dyDescent="0.25">
      <c r="B10" s="148"/>
      <c r="C10" s="148"/>
      <c r="D10" s="149"/>
      <c r="E10" s="149"/>
      <c r="F10" s="149"/>
    </row>
    <row r="11" spans="2:6" ht="24" x14ac:dyDescent="0.25">
      <c r="B11" s="24" t="s">
        <v>25</v>
      </c>
      <c r="C11" s="1" t="s">
        <v>3</v>
      </c>
      <c r="D11" s="25">
        <v>1</v>
      </c>
      <c r="E11" s="54">
        <v>61792</v>
      </c>
      <c r="F11" s="25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61792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10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5"/>
      <c r="F16" s="25"/>
    </row>
    <row r="17" spans="2:6" ht="48.75" customHeight="1" x14ac:dyDescent="0.25">
      <c r="B17" s="6"/>
      <c r="C17" s="1" t="s">
        <v>10</v>
      </c>
      <c r="D17" s="25"/>
      <c r="E17" s="25"/>
      <c r="F17" s="25"/>
    </row>
    <row r="18" spans="2:6" x14ac:dyDescent="0.25">
      <c r="B18" s="6"/>
      <c r="C18" s="2" t="s">
        <v>11</v>
      </c>
      <c r="D18" s="5"/>
      <c r="E18" s="10"/>
      <c r="F18" s="25"/>
    </row>
    <row r="19" spans="2:6" x14ac:dyDescent="0.25">
      <c r="B19" s="6"/>
      <c r="C19" s="1" t="s">
        <v>12</v>
      </c>
      <c r="D19" s="25"/>
      <c r="E19" s="25"/>
      <c r="F19" s="25"/>
    </row>
    <row r="20" spans="2:6" ht="36" x14ac:dyDescent="0.25">
      <c r="B20" s="6"/>
      <c r="C20" s="1" t="s">
        <v>13</v>
      </c>
      <c r="D20" s="25"/>
      <c r="E20" s="25"/>
      <c r="F20" s="25"/>
    </row>
    <row r="21" spans="2:6" x14ac:dyDescent="0.25">
      <c r="B21" s="6"/>
      <c r="C21" s="2" t="s">
        <v>11</v>
      </c>
      <c r="D21" s="5"/>
      <c r="E21" s="10"/>
      <c r="F21" s="25"/>
    </row>
    <row r="22" spans="2:6" x14ac:dyDescent="0.25">
      <c r="B22" s="6"/>
      <c r="C22" s="1" t="s">
        <v>14</v>
      </c>
      <c r="D22" s="25"/>
      <c r="E22" s="25"/>
      <c r="F22" s="25"/>
    </row>
    <row r="23" spans="2:6" ht="24" x14ac:dyDescent="0.25">
      <c r="B23" s="6"/>
      <c r="C23" s="1" t="s">
        <v>15</v>
      </c>
      <c r="D23" s="25"/>
      <c r="E23" s="25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40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49" t="s">
        <v>41</v>
      </c>
      <c r="F8" s="149" t="s">
        <v>42</v>
      </c>
    </row>
    <row r="9" spans="2:6" ht="9" hidden="1" customHeight="1" x14ac:dyDescent="0.25">
      <c r="B9" s="148"/>
      <c r="C9" s="148"/>
      <c r="D9" s="149"/>
      <c r="E9" s="149"/>
      <c r="F9" s="149"/>
    </row>
    <row r="10" spans="2:6" ht="3.75" customHeight="1" x14ac:dyDescent="0.25">
      <c r="B10" s="148"/>
      <c r="C10" s="148"/>
      <c r="D10" s="149"/>
      <c r="E10" s="149"/>
      <c r="F10" s="149"/>
    </row>
    <row r="11" spans="2:6" ht="24" x14ac:dyDescent="0.25">
      <c r="B11" s="3" t="s">
        <v>24</v>
      </c>
      <c r="C11" s="1" t="s">
        <v>3</v>
      </c>
      <c r="D11" s="4">
        <v>1</v>
      </c>
      <c r="E11" s="54">
        <v>33534</v>
      </c>
      <c r="F11" s="4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33534</v>
      </c>
      <c r="F13" s="4">
        <v>30</v>
      </c>
    </row>
    <row r="14" spans="2:6" ht="61.5" customHeight="1" x14ac:dyDescent="0.25">
      <c r="B14" s="6"/>
      <c r="C14" s="1" t="s">
        <v>6</v>
      </c>
      <c r="D14" s="5"/>
      <c r="E14" s="10"/>
      <c r="F14" s="4"/>
    </row>
    <row r="15" spans="2:6" ht="58.5" customHeight="1" x14ac:dyDescent="0.25">
      <c r="B15" s="19"/>
      <c r="C15" s="1" t="s">
        <v>7</v>
      </c>
      <c r="D15" s="4"/>
      <c r="E15" s="26"/>
      <c r="F15" s="4"/>
    </row>
    <row r="16" spans="2:6" ht="24" x14ac:dyDescent="0.25">
      <c r="B16" s="6"/>
      <c r="C16" s="1" t="s">
        <v>8</v>
      </c>
      <c r="D16" s="4"/>
      <c r="E16" s="25"/>
      <c r="F16" s="4"/>
    </row>
    <row r="17" spans="2:6" ht="48.75" customHeight="1" x14ac:dyDescent="0.25">
      <c r="B17" s="6"/>
      <c r="C17" s="1" t="s">
        <v>10</v>
      </c>
      <c r="D17" s="4"/>
      <c r="E17" s="25"/>
      <c r="F17" s="4"/>
    </row>
    <row r="18" spans="2:6" x14ac:dyDescent="0.25">
      <c r="B18" s="6"/>
      <c r="C18" s="2" t="s">
        <v>11</v>
      </c>
      <c r="D18" s="5"/>
      <c r="E18" s="10"/>
      <c r="F18" s="4"/>
    </row>
    <row r="19" spans="2:6" x14ac:dyDescent="0.25">
      <c r="B19" s="6"/>
      <c r="C19" s="1" t="s">
        <v>12</v>
      </c>
      <c r="D19" s="4"/>
      <c r="E19" s="25"/>
      <c r="F19" s="4"/>
    </row>
    <row r="20" spans="2:6" ht="36" x14ac:dyDescent="0.25">
      <c r="B20" s="6"/>
      <c r="C20" s="1" t="s">
        <v>13</v>
      </c>
      <c r="D20" s="4"/>
      <c r="E20" s="25"/>
      <c r="F20" s="4"/>
    </row>
    <row r="21" spans="2:6" x14ac:dyDescent="0.25">
      <c r="B21" s="6"/>
      <c r="C21" s="2" t="s">
        <v>11</v>
      </c>
      <c r="D21" s="5"/>
      <c r="E21" s="10"/>
      <c r="F21" s="4"/>
    </row>
    <row r="22" spans="2:6" x14ac:dyDescent="0.25">
      <c r="B22" s="6"/>
      <c r="C22" s="1" t="s">
        <v>14</v>
      </c>
      <c r="D22" s="4"/>
      <c r="E22" s="25"/>
      <c r="F22" s="4"/>
    </row>
    <row r="23" spans="2:6" ht="24" x14ac:dyDescent="0.25">
      <c r="B23" s="6"/>
      <c r="C23" s="1" t="s">
        <v>15</v>
      </c>
      <c r="D23" s="4"/>
      <c r="E23" s="25"/>
      <c r="F23" s="4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0" zoomScaleNormal="100" workbookViewId="0">
      <selection activeCell="E17" sqref="E17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37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50" t="s">
        <v>38</v>
      </c>
      <c r="F8" s="149" t="s">
        <v>39</v>
      </c>
    </row>
    <row r="9" spans="2:6" ht="9" hidden="1" customHeight="1" x14ac:dyDescent="0.25">
      <c r="B9" s="148"/>
      <c r="C9" s="148"/>
      <c r="D9" s="149"/>
      <c r="E9" s="150"/>
      <c r="F9" s="149"/>
    </row>
    <row r="10" spans="2:6" ht="3.75" customHeight="1" x14ac:dyDescent="0.25">
      <c r="B10" s="148"/>
      <c r="C10" s="148"/>
      <c r="D10" s="149"/>
      <c r="E10" s="150"/>
      <c r="F10" s="149"/>
    </row>
    <row r="11" spans="2:6" ht="24" x14ac:dyDescent="0.25">
      <c r="B11" s="24" t="s">
        <v>23</v>
      </c>
      <c r="C11" s="1" t="s">
        <v>3</v>
      </c>
      <c r="D11" s="25">
        <v>63</v>
      </c>
      <c r="E11" s="54">
        <v>23162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2</v>
      </c>
      <c r="E13" s="54">
        <v>39351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>
        <v>3</v>
      </c>
      <c r="E16" s="26">
        <v>19357</v>
      </c>
      <c r="F16" s="25">
        <v>30</v>
      </c>
    </row>
    <row r="17" spans="2:6" ht="48.75" customHeight="1" x14ac:dyDescent="0.25">
      <c r="B17" s="6"/>
      <c r="C17" s="1" t="s">
        <v>10</v>
      </c>
      <c r="D17" s="25">
        <v>14</v>
      </c>
      <c r="E17" s="26">
        <v>23953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9</v>
      </c>
      <c r="E19" s="26">
        <v>25352</v>
      </c>
      <c r="F19" s="25">
        <v>30</v>
      </c>
    </row>
    <row r="20" spans="2:6" ht="36" x14ac:dyDescent="0.25">
      <c r="B20" s="6"/>
      <c r="C20" s="1" t="s">
        <v>13</v>
      </c>
      <c r="D20" s="25">
        <v>14</v>
      </c>
      <c r="E20" s="26">
        <v>18072</v>
      </c>
      <c r="F20" s="25">
        <v>30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>
        <v>2</v>
      </c>
      <c r="E22" s="26">
        <v>21118</v>
      </c>
      <c r="F22" s="25">
        <v>30</v>
      </c>
    </row>
    <row r="23" spans="2:6" ht="24" x14ac:dyDescent="0.25">
      <c r="B23" s="6"/>
      <c r="C23" s="1" t="s">
        <v>15</v>
      </c>
      <c r="D23" s="25">
        <v>5</v>
      </c>
      <c r="E23" s="26">
        <v>17677</v>
      </c>
      <c r="F23" s="25">
        <v>30</v>
      </c>
    </row>
    <row r="24" spans="2:6" x14ac:dyDescent="0.25">
      <c r="C24" s="12" t="s">
        <v>22</v>
      </c>
      <c r="D24" s="8">
        <v>20</v>
      </c>
      <c r="E24" s="56">
        <v>30875</v>
      </c>
      <c r="F24" s="8">
        <v>30</v>
      </c>
    </row>
    <row r="25" spans="2:6" x14ac:dyDescent="0.25">
      <c r="C25" s="8" t="s">
        <v>11</v>
      </c>
    </row>
    <row r="26" spans="2:6" x14ac:dyDescent="0.25">
      <c r="C26" s="12" t="s">
        <v>19</v>
      </c>
      <c r="D26" s="8">
        <v>20</v>
      </c>
      <c r="E26" s="56">
        <v>30875</v>
      </c>
      <c r="F26" s="8">
        <v>30</v>
      </c>
    </row>
    <row r="27" spans="2:6" x14ac:dyDescent="0.25">
      <c r="C27" s="12" t="s">
        <v>20</v>
      </c>
      <c r="D27" s="8">
        <v>5</v>
      </c>
      <c r="E27" s="56">
        <f>(8000+18244.58+25896.41)/5</f>
        <v>10428.198</v>
      </c>
      <c r="F27" s="8">
        <v>30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6" workbookViewId="0">
      <selection activeCell="H9" sqref="H9"/>
    </sheetView>
  </sheetViews>
  <sheetFormatPr defaultRowHeight="15" x14ac:dyDescent="0.25"/>
  <cols>
    <col min="2" max="2" width="20" customWidth="1"/>
    <col min="3" max="3" width="29.85546875" customWidth="1"/>
    <col min="4" max="4" width="17.5703125" customWidth="1"/>
    <col min="5" max="5" width="27.28515625" customWidth="1"/>
    <col min="6" max="6" width="25.14062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83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128">
        <v>24</v>
      </c>
      <c r="E11" s="70">
        <v>29458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36.75" thickBot="1" x14ac:dyDescent="0.3">
      <c r="B13" s="71"/>
      <c r="C13" s="68" t="s">
        <v>5</v>
      </c>
      <c r="D13" s="70">
        <v>2</v>
      </c>
      <c r="E13" s="70">
        <v>67285</v>
      </c>
      <c r="F13" s="69">
        <v>30</v>
      </c>
    </row>
    <row r="14" spans="2:6" ht="60.75" thickBot="1" x14ac:dyDescent="0.3">
      <c r="B14" s="71"/>
      <c r="C14" s="68" t="s">
        <v>6</v>
      </c>
      <c r="D14" s="73"/>
      <c r="E14" s="73"/>
      <c r="F14" s="69"/>
    </row>
    <row r="15" spans="2:6" ht="48.75" thickBot="1" x14ac:dyDescent="0.3">
      <c r="B15" s="75"/>
      <c r="C15" s="76" t="s">
        <v>7</v>
      </c>
      <c r="D15" s="129"/>
      <c r="E15" s="129"/>
      <c r="F15" s="129"/>
    </row>
    <row r="16" spans="2:6" ht="24.75" thickBot="1" x14ac:dyDescent="0.3">
      <c r="B16" s="130"/>
      <c r="C16" s="131" t="s">
        <v>8</v>
      </c>
      <c r="D16" s="132">
        <v>1</v>
      </c>
      <c r="E16" s="132">
        <v>14825</v>
      </c>
      <c r="F16" s="133" t="s">
        <v>9</v>
      </c>
    </row>
    <row r="17" spans="2:6" ht="48" x14ac:dyDescent="0.25">
      <c r="B17" s="134"/>
      <c r="C17" s="135" t="s">
        <v>10</v>
      </c>
      <c r="D17" s="77">
        <v>9</v>
      </c>
      <c r="E17" s="77">
        <v>20152</v>
      </c>
      <c r="F17" s="77">
        <v>30</v>
      </c>
    </row>
    <row r="18" spans="2:6" ht="15.75" thickBot="1" x14ac:dyDescent="0.3">
      <c r="B18" s="71"/>
      <c r="C18" s="72" t="s">
        <v>11</v>
      </c>
      <c r="D18" s="73"/>
      <c r="E18" s="73"/>
      <c r="F18" s="69"/>
    </row>
    <row r="19" spans="2:6" ht="15.75" thickBot="1" x14ac:dyDescent="0.3">
      <c r="B19" s="99"/>
      <c r="C19" s="100" t="s">
        <v>12</v>
      </c>
      <c r="D19" s="136" t="s">
        <v>84</v>
      </c>
      <c r="E19" s="137">
        <v>22440</v>
      </c>
      <c r="F19" s="137" t="s">
        <v>9</v>
      </c>
    </row>
    <row r="20" spans="2:6" ht="24" x14ac:dyDescent="0.25">
      <c r="B20" s="93"/>
      <c r="C20" s="94" t="s">
        <v>13</v>
      </c>
      <c r="D20" s="95">
        <v>3</v>
      </c>
      <c r="E20" s="95">
        <v>14006</v>
      </c>
      <c r="F20" s="96" t="s">
        <v>9</v>
      </c>
    </row>
    <row r="21" spans="2:6" ht="15.75" thickBot="1" x14ac:dyDescent="0.3">
      <c r="B21" s="89"/>
      <c r="C21" s="138" t="s">
        <v>11</v>
      </c>
      <c r="D21" s="139"/>
      <c r="E21" s="139"/>
      <c r="F21" s="119"/>
    </row>
    <row r="22" spans="2:6" ht="15.75" thickBot="1" x14ac:dyDescent="0.3">
      <c r="B22" s="71"/>
      <c r="C22" s="68" t="s">
        <v>14</v>
      </c>
      <c r="D22" s="140">
        <v>1</v>
      </c>
      <c r="E22" s="140">
        <v>17420</v>
      </c>
      <c r="F22" s="140" t="s">
        <v>9</v>
      </c>
    </row>
    <row r="23" spans="2:6" ht="24.75" thickBot="1" x14ac:dyDescent="0.3">
      <c r="B23" s="99"/>
      <c r="C23" s="100" t="s">
        <v>15</v>
      </c>
      <c r="D23" s="77">
        <v>3</v>
      </c>
      <c r="E23" s="77">
        <v>10097</v>
      </c>
      <c r="F23" s="77" t="s">
        <v>9</v>
      </c>
    </row>
    <row r="24" spans="2:6" x14ac:dyDescent="0.25">
      <c r="B24" s="101"/>
      <c r="C24" s="102" t="s">
        <v>85</v>
      </c>
      <c r="D24" s="103">
        <v>5</v>
      </c>
      <c r="E24" s="103">
        <v>59285</v>
      </c>
      <c r="F24" s="104">
        <v>30</v>
      </c>
    </row>
    <row r="25" spans="2:6" x14ac:dyDescent="0.25">
      <c r="B25" s="105"/>
      <c r="C25" s="106" t="s">
        <v>11</v>
      </c>
      <c r="D25" s="122"/>
      <c r="E25" s="122"/>
      <c r="F25" s="108"/>
    </row>
    <row r="26" spans="2:6" ht="15.75" thickBot="1" x14ac:dyDescent="0.3">
      <c r="B26" s="141"/>
      <c r="C26" s="142" t="s">
        <v>86</v>
      </c>
      <c r="D26" s="143">
        <v>5</v>
      </c>
      <c r="E26" s="143">
        <v>59285</v>
      </c>
      <c r="F26" s="144">
        <v>30</v>
      </c>
    </row>
    <row r="27" spans="2:6" ht="15.75" thickBot="1" x14ac:dyDescent="0.3">
      <c r="B27" s="113"/>
      <c r="C27" s="114" t="s">
        <v>20</v>
      </c>
      <c r="D27" s="115">
        <v>1</v>
      </c>
      <c r="E27" s="115">
        <v>7501</v>
      </c>
      <c r="F27" s="116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3" workbookViewId="0">
      <selection activeCell="E17" sqref="E17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72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15</v>
      </c>
      <c r="E11" s="70">
        <v>39050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2</v>
      </c>
      <c r="E13" s="70">
        <v>70657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>
        <v>4</v>
      </c>
      <c r="E17" s="84">
        <v>42086</v>
      </c>
      <c r="F17" s="85">
        <v>30</v>
      </c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91">
        <v>3</v>
      </c>
      <c r="E19" s="91">
        <v>49372</v>
      </c>
      <c r="F19" s="92">
        <v>30</v>
      </c>
    </row>
    <row r="20" spans="2:6" ht="36" x14ac:dyDescent="0.25">
      <c r="B20" s="93"/>
      <c r="C20" s="94" t="s">
        <v>13</v>
      </c>
      <c r="D20" s="95">
        <v>3</v>
      </c>
      <c r="E20" s="95">
        <v>17063</v>
      </c>
      <c r="F20" s="96">
        <v>30</v>
      </c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91">
        <v>1</v>
      </c>
      <c r="E22" s="91">
        <v>10244</v>
      </c>
      <c r="F22" s="92">
        <v>30</v>
      </c>
    </row>
    <row r="23" spans="2:6" ht="24.75" thickBot="1" x14ac:dyDescent="0.3">
      <c r="B23" s="99"/>
      <c r="C23" s="100" t="s">
        <v>15</v>
      </c>
      <c r="D23" s="77">
        <v>2</v>
      </c>
      <c r="E23" s="77">
        <v>10358</v>
      </c>
      <c r="F23" s="77">
        <v>30</v>
      </c>
    </row>
    <row r="24" spans="2:6" ht="24" x14ac:dyDescent="0.25">
      <c r="B24" s="101"/>
      <c r="C24" s="102" t="s">
        <v>73</v>
      </c>
      <c r="D24" s="103">
        <v>3</v>
      </c>
      <c r="E24" s="103">
        <v>65067</v>
      </c>
      <c r="F24" s="104">
        <v>30</v>
      </c>
    </row>
    <row r="25" spans="2:6" x14ac:dyDescent="0.25">
      <c r="B25" s="105"/>
      <c r="C25" s="106" t="s">
        <v>11</v>
      </c>
      <c r="D25" s="107"/>
      <c r="E25" s="107"/>
      <c r="F25" s="108"/>
    </row>
    <row r="26" spans="2:6" ht="15.75" thickBot="1" x14ac:dyDescent="0.3">
      <c r="B26" s="109"/>
      <c r="C26" s="110" t="s">
        <v>74</v>
      </c>
      <c r="D26" s="111">
        <v>3</v>
      </c>
      <c r="E26" s="111">
        <v>65067</v>
      </c>
      <c r="F26" s="112">
        <v>30</v>
      </c>
    </row>
    <row r="27" spans="2:6" ht="15.75" thickBot="1" x14ac:dyDescent="0.3">
      <c r="B27" s="113"/>
      <c r="C27" s="114" t="s">
        <v>20</v>
      </c>
      <c r="D27" s="115">
        <v>1</v>
      </c>
      <c r="E27" s="115">
        <v>8972</v>
      </c>
      <c r="F27" s="116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7" workbookViewId="0">
      <selection activeCell="B5" sqref="B5:F7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87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47</v>
      </c>
      <c r="E11" s="70">
        <v>21906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3">
        <v>1</v>
      </c>
      <c r="E13" s="73">
        <v>45919</v>
      </c>
      <c r="F13" s="69">
        <v>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>
        <v>1</v>
      </c>
      <c r="E16" s="81">
        <v>50740</v>
      </c>
      <c r="F16" s="81">
        <v>30</v>
      </c>
    </row>
    <row r="17" spans="2:6" ht="72" x14ac:dyDescent="0.25">
      <c r="B17" s="82"/>
      <c r="C17" s="83" t="s">
        <v>10</v>
      </c>
      <c r="D17" s="84">
        <v>16</v>
      </c>
      <c r="E17" s="84">
        <v>19499</v>
      </c>
      <c r="F17" s="85">
        <v>30</v>
      </c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91">
        <v>12</v>
      </c>
      <c r="E19" s="91">
        <v>19801</v>
      </c>
      <c r="F19" s="92">
        <v>30</v>
      </c>
    </row>
    <row r="20" spans="2:6" ht="36" x14ac:dyDescent="0.25">
      <c r="B20" s="93"/>
      <c r="C20" s="94" t="s">
        <v>13</v>
      </c>
      <c r="D20" s="95">
        <v>12</v>
      </c>
      <c r="E20" s="95">
        <v>17839</v>
      </c>
      <c r="F20" s="96">
        <v>30</v>
      </c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91">
        <v>2</v>
      </c>
      <c r="E22" s="91">
        <v>10226</v>
      </c>
      <c r="F22" s="92">
        <v>30</v>
      </c>
    </row>
    <row r="23" spans="2:6" ht="24.75" thickBot="1" x14ac:dyDescent="0.3">
      <c r="B23" s="99"/>
      <c r="C23" s="100" t="s">
        <v>15</v>
      </c>
      <c r="D23" s="77">
        <v>3</v>
      </c>
      <c r="E23" s="77">
        <v>16924</v>
      </c>
      <c r="F23" s="77">
        <v>30</v>
      </c>
    </row>
    <row r="24" spans="2:6" ht="24" x14ac:dyDescent="0.25">
      <c r="B24" s="101"/>
      <c r="C24" s="102" t="s">
        <v>73</v>
      </c>
      <c r="D24" s="103">
        <v>11</v>
      </c>
      <c r="E24" s="103">
        <v>30083</v>
      </c>
      <c r="F24" s="104">
        <v>30</v>
      </c>
    </row>
    <row r="25" spans="2:6" x14ac:dyDescent="0.25">
      <c r="B25" s="105"/>
      <c r="C25" s="106" t="s">
        <v>11</v>
      </c>
      <c r="D25" s="107"/>
      <c r="E25" s="107"/>
      <c r="F25" s="108"/>
    </row>
    <row r="26" spans="2:6" ht="15.75" thickBot="1" x14ac:dyDescent="0.3">
      <c r="B26" s="109"/>
      <c r="C26" s="110" t="s">
        <v>74</v>
      </c>
      <c r="D26" s="111">
        <v>11</v>
      </c>
      <c r="E26" s="111">
        <v>30083</v>
      </c>
      <c r="F26" s="112">
        <v>30</v>
      </c>
    </row>
    <row r="27" spans="2:6" ht="15.75" thickBot="1" x14ac:dyDescent="0.3">
      <c r="B27" s="113"/>
      <c r="C27" s="114" t="s">
        <v>20</v>
      </c>
      <c r="D27" s="115">
        <v>3</v>
      </c>
      <c r="E27" s="115">
        <v>8391</v>
      </c>
      <c r="F27" s="116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activeCell="J8" sqref="J8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77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2</v>
      </c>
      <c r="E11" s="70">
        <v>59269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2</v>
      </c>
      <c r="E13" s="70">
        <v>59269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117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/>
      <c r="E17" s="84"/>
      <c r="F17" s="85"/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118"/>
      <c r="E19" s="118"/>
      <c r="F19" s="119"/>
    </row>
    <row r="20" spans="2:6" ht="36" x14ac:dyDescent="0.25">
      <c r="B20" s="93"/>
      <c r="C20" s="94" t="s">
        <v>13</v>
      </c>
      <c r="D20" s="95"/>
      <c r="E20" s="95"/>
      <c r="F20" s="96"/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118"/>
      <c r="E22" s="118"/>
      <c r="F22" s="119"/>
    </row>
    <row r="23" spans="2:6" ht="24.75" thickBot="1" x14ac:dyDescent="0.3">
      <c r="B23" s="99"/>
      <c r="C23" s="100" t="s">
        <v>15</v>
      </c>
      <c r="D23" s="77"/>
      <c r="E23" s="77"/>
      <c r="F23" s="77"/>
    </row>
    <row r="24" spans="2:6" ht="24" x14ac:dyDescent="0.25">
      <c r="B24" s="101"/>
      <c r="C24" s="102" t="s">
        <v>73</v>
      </c>
      <c r="D24" s="120"/>
      <c r="E24" s="120"/>
      <c r="F24" s="121"/>
    </row>
    <row r="25" spans="2:6" x14ac:dyDescent="0.25">
      <c r="B25" s="105"/>
      <c r="C25" s="106" t="s">
        <v>11</v>
      </c>
      <c r="D25" s="122"/>
      <c r="E25" s="122"/>
      <c r="F25" s="108"/>
    </row>
    <row r="26" spans="2:6" ht="15.75" thickBot="1" x14ac:dyDescent="0.3">
      <c r="B26" s="109"/>
      <c r="C26" s="110" t="s">
        <v>74</v>
      </c>
      <c r="D26" s="123"/>
      <c r="E26" s="123"/>
      <c r="F26" s="124"/>
    </row>
    <row r="27" spans="2:6" ht="15.75" thickBot="1" x14ac:dyDescent="0.3">
      <c r="B27" s="113"/>
      <c r="C27" s="114" t="s">
        <v>20</v>
      </c>
      <c r="D27" s="125"/>
      <c r="E27" s="125"/>
      <c r="F27" s="12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activeCell="H8" sqref="H8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78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1</v>
      </c>
      <c r="E11" s="70">
        <v>33534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1</v>
      </c>
      <c r="E13" s="70">
        <v>33534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117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/>
      <c r="E17" s="84"/>
      <c r="F17" s="85"/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118"/>
      <c r="E19" s="118"/>
      <c r="F19" s="119"/>
    </row>
    <row r="20" spans="2:6" ht="36" x14ac:dyDescent="0.25">
      <c r="B20" s="93"/>
      <c r="C20" s="94" t="s">
        <v>13</v>
      </c>
      <c r="D20" s="95"/>
      <c r="E20" s="95"/>
      <c r="F20" s="96"/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118"/>
      <c r="E22" s="118"/>
      <c r="F22" s="119"/>
    </row>
    <row r="23" spans="2:6" ht="24.75" thickBot="1" x14ac:dyDescent="0.3">
      <c r="B23" s="99"/>
      <c r="C23" s="100" t="s">
        <v>15</v>
      </c>
      <c r="D23" s="77"/>
      <c r="E23" s="77"/>
      <c r="F23" s="77"/>
    </row>
    <row r="24" spans="2:6" ht="24" x14ac:dyDescent="0.25">
      <c r="B24" s="101"/>
      <c r="C24" s="102" t="s">
        <v>73</v>
      </c>
      <c r="D24" s="120"/>
      <c r="E24" s="120"/>
      <c r="F24" s="121"/>
    </row>
    <row r="25" spans="2:6" x14ac:dyDescent="0.25">
      <c r="B25" s="105"/>
      <c r="C25" s="106" t="s">
        <v>11</v>
      </c>
      <c r="D25" s="122"/>
      <c r="E25" s="122"/>
      <c r="F25" s="108"/>
    </row>
    <row r="26" spans="2:6" ht="15.75" thickBot="1" x14ac:dyDescent="0.3">
      <c r="B26" s="109"/>
      <c r="C26" s="110" t="s">
        <v>74</v>
      </c>
      <c r="D26" s="123"/>
      <c r="E26" s="123"/>
      <c r="F26" s="124"/>
    </row>
    <row r="27" spans="2:6" ht="15.75" thickBot="1" x14ac:dyDescent="0.3">
      <c r="B27" s="113"/>
      <c r="C27" s="114" t="s">
        <v>20</v>
      </c>
      <c r="D27" s="125"/>
      <c r="E27" s="125"/>
      <c r="F27" s="12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70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50" t="s">
        <v>71</v>
      </c>
      <c r="F8" s="149" t="s">
        <v>53</v>
      </c>
    </row>
    <row r="9" spans="2:6" ht="9" hidden="1" customHeight="1" x14ac:dyDescent="0.25">
      <c r="B9" s="148"/>
      <c r="C9" s="148"/>
      <c r="D9" s="149"/>
      <c r="E9" s="150"/>
      <c r="F9" s="149"/>
    </row>
    <row r="10" spans="2:6" ht="3.75" customHeight="1" x14ac:dyDescent="0.25">
      <c r="B10" s="148"/>
      <c r="C10" s="148"/>
      <c r="D10" s="149"/>
      <c r="E10" s="150"/>
      <c r="F10" s="149"/>
    </row>
    <row r="11" spans="2:6" ht="24" x14ac:dyDescent="0.25">
      <c r="B11" s="24" t="s">
        <v>33</v>
      </c>
      <c r="C11" s="1" t="s">
        <v>3</v>
      </c>
      <c r="D11" s="25">
        <v>2</v>
      </c>
      <c r="E11" s="54">
        <v>18973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1</v>
      </c>
      <c r="E13" s="54">
        <v>35258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>
        <v>0</v>
      </c>
      <c r="E15" s="26">
        <v>0</v>
      </c>
      <c r="F15" s="25">
        <v>0</v>
      </c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>
        <v>1</v>
      </c>
      <c r="E17" s="26">
        <v>2687</v>
      </c>
      <c r="F17" s="25"/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</v>
      </c>
      <c r="E19" s="26">
        <v>2687</v>
      </c>
      <c r="F19" s="25"/>
    </row>
    <row r="20" spans="2:6" ht="36" x14ac:dyDescent="0.25">
      <c r="B20" s="6"/>
      <c r="C20" s="1" t="s">
        <v>13</v>
      </c>
      <c r="D20" s="25">
        <v>0</v>
      </c>
      <c r="E20" s="26">
        <v>0</v>
      </c>
      <c r="F20" s="25">
        <v>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activeCell="I10" sqref="I10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79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1</v>
      </c>
      <c r="E11" s="70">
        <v>33313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1</v>
      </c>
      <c r="E13" s="70">
        <v>33313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117"/>
      <c r="F15" s="77"/>
    </row>
    <row r="16" spans="2:6" ht="24.75" thickBot="1" x14ac:dyDescent="0.3">
      <c r="B16" s="127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/>
      <c r="E17" s="84"/>
      <c r="F17" s="85"/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118"/>
      <c r="E19" s="118"/>
      <c r="F19" s="119"/>
    </row>
    <row r="20" spans="2:6" ht="36" x14ac:dyDescent="0.25">
      <c r="B20" s="93"/>
      <c r="C20" s="94" t="s">
        <v>13</v>
      </c>
      <c r="D20" s="95"/>
      <c r="E20" s="95"/>
      <c r="F20" s="96"/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118"/>
      <c r="E22" s="118"/>
      <c r="F22" s="119"/>
    </row>
    <row r="23" spans="2:6" ht="24.75" thickBot="1" x14ac:dyDescent="0.3">
      <c r="B23" s="99"/>
      <c r="C23" s="100" t="s">
        <v>15</v>
      </c>
      <c r="D23" s="77"/>
      <c r="E23" s="77"/>
      <c r="F23" s="77"/>
    </row>
    <row r="24" spans="2:6" ht="24" x14ac:dyDescent="0.25">
      <c r="B24" s="101"/>
      <c r="C24" s="102" t="s">
        <v>73</v>
      </c>
      <c r="D24" s="120"/>
      <c r="E24" s="120"/>
      <c r="F24" s="121"/>
    </row>
    <row r="25" spans="2:6" x14ac:dyDescent="0.25">
      <c r="B25" s="105"/>
      <c r="C25" s="106" t="s">
        <v>11</v>
      </c>
      <c r="D25" s="122"/>
      <c r="E25" s="122"/>
      <c r="F25" s="108"/>
    </row>
    <row r="26" spans="2:6" ht="15.75" thickBot="1" x14ac:dyDescent="0.3">
      <c r="B26" s="109"/>
      <c r="C26" s="110" t="s">
        <v>74</v>
      </c>
      <c r="D26" s="123"/>
      <c r="E26" s="123"/>
      <c r="F26" s="124"/>
    </row>
    <row r="27" spans="2:6" ht="15.75" thickBot="1" x14ac:dyDescent="0.3">
      <c r="B27" s="113"/>
      <c r="C27" s="114" t="s">
        <v>20</v>
      </c>
      <c r="D27" s="125"/>
      <c r="E27" s="125"/>
      <c r="F27" s="12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8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80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27</v>
      </c>
      <c r="E11" s="73">
        <v>23045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2</v>
      </c>
      <c r="E13" s="70">
        <v>65264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>
        <v>8</v>
      </c>
      <c r="E17" s="84">
        <v>19489</v>
      </c>
      <c r="F17" s="85">
        <v>30</v>
      </c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91">
        <v>7</v>
      </c>
      <c r="E19" s="91">
        <v>20754</v>
      </c>
      <c r="F19" s="92">
        <v>30</v>
      </c>
    </row>
    <row r="20" spans="2:6" ht="36" x14ac:dyDescent="0.25">
      <c r="B20" s="93"/>
      <c r="C20" s="94" t="s">
        <v>13</v>
      </c>
      <c r="D20" s="95">
        <v>5</v>
      </c>
      <c r="E20" s="95">
        <v>15340</v>
      </c>
      <c r="F20" s="96">
        <v>30</v>
      </c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91">
        <v>0</v>
      </c>
      <c r="E22" s="91">
        <v>0</v>
      </c>
      <c r="F22" s="92">
        <v>30</v>
      </c>
    </row>
    <row r="23" spans="2:6" ht="24.75" thickBot="1" x14ac:dyDescent="0.3">
      <c r="B23" s="99"/>
      <c r="C23" s="100" t="s">
        <v>15</v>
      </c>
      <c r="D23" s="77">
        <v>2</v>
      </c>
      <c r="E23" s="77">
        <v>8881</v>
      </c>
      <c r="F23" s="77">
        <v>30</v>
      </c>
    </row>
    <row r="24" spans="2:6" ht="24" x14ac:dyDescent="0.25">
      <c r="B24" s="101"/>
      <c r="C24" s="102" t="s">
        <v>73</v>
      </c>
      <c r="D24" s="103">
        <v>9</v>
      </c>
      <c r="E24" s="103">
        <v>25927</v>
      </c>
      <c r="F24" s="104">
        <v>30</v>
      </c>
    </row>
    <row r="25" spans="2:6" x14ac:dyDescent="0.25">
      <c r="B25" s="105"/>
      <c r="C25" s="106" t="s">
        <v>11</v>
      </c>
      <c r="D25" s="107"/>
      <c r="E25" s="107"/>
      <c r="F25" s="108"/>
    </row>
    <row r="26" spans="2:6" ht="15.75" thickBot="1" x14ac:dyDescent="0.3">
      <c r="B26" s="109"/>
      <c r="C26" s="110" t="s">
        <v>74</v>
      </c>
      <c r="D26" s="111">
        <v>9</v>
      </c>
      <c r="E26" s="111">
        <v>25927</v>
      </c>
      <c r="F26" s="112">
        <v>30</v>
      </c>
    </row>
    <row r="27" spans="2:6" ht="15.75" thickBot="1" x14ac:dyDescent="0.3">
      <c r="B27" s="113"/>
      <c r="C27" s="114" t="s">
        <v>20</v>
      </c>
      <c r="D27" s="115">
        <v>1</v>
      </c>
      <c r="E27" s="115">
        <v>7980</v>
      </c>
      <c r="F27" s="116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7" workbookViewId="0">
      <selection activeCell="E12" sqref="E12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81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1</v>
      </c>
      <c r="E11" s="70">
        <v>17544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1</v>
      </c>
      <c r="E13" s="70">
        <v>33234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>
        <v>1</v>
      </c>
      <c r="E17" s="84">
        <v>1853</v>
      </c>
      <c r="F17" s="85"/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118">
        <v>1</v>
      </c>
      <c r="E19" s="118">
        <v>1853</v>
      </c>
      <c r="F19" s="119"/>
    </row>
    <row r="20" spans="2:6" ht="36" x14ac:dyDescent="0.25">
      <c r="B20" s="93"/>
      <c r="C20" s="94" t="s">
        <v>13</v>
      </c>
      <c r="D20" s="95"/>
      <c r="E20" s="95"/>
      <c r="F20" s="96"/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118"/>
      <c r="E22" s="118"/>
      <c r="F22" s="119"/>
    </row>
    <row r="23" spans="2:6" ht="24.75" thickBot="1" x14ac:dyDescent="0.3">
      <c r="B23" s="99"/>
      <c r="C23" s="100" t="s">
        <v>15</v>
      </c>
      <c r="D23" s="77"/>
      <c r="E23" s="77"/>
      <c r="F23" s="77"/>
    </row>
    <row r="24" spans="2:6" ht="24" x14ac:dyDescent="0.25">
      <c r="B24" s="101"/>
      <c r="C24" s="102" t="s">
        <v>73</v>
      </c>
      <c r="D24" s="120"/>
      <c r="E24" s="120"/>
      <c r="F24" s="121"/>
    </row>
    <row r="25" spans="2:6" x14ac:dyDescent="0.25">
      <c r="B25" s="105"/>
      <c r="C25" s="106" t="s">
        <v>11</v>
      </c>
      <c r="D25" s="122"/>
      <c r="E25" s="122"/>
      <c r="F25" s="108"/>
    </row>
    <row r="26" spans="2:6" ht="15.75" thickBot="1" x14ac:dyDescent="0.3">
      <c r="B26" s="109"/>
      <c r="C26" s="110" t="s">
        <v>74</v>
      </c>
      <c r="D26" s="123"/>
      <c r="E26" s="123"/>
      <c r="F26" s="124"/>
    </row>
    <row r="27" spans="2:6" ht="15.75" thickBot="1" x14ac:dyDescent="0.3">
      <c r="B27" s="113"/>
      <c r="C27" s="114" t="s">
        <v>20</v>
      </c>
      <c r="D27" s="125"/>
      <c r="E27" s="125"/>
      <c r="F27" s="12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7" workbookViewId="0">
      <selection activeCell="E12" sqref="E12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82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4</v>
      </c>
      <c r="E11" s="70">
        <v>19984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2</v>
      </c>
      <c r="E13" s="70">
        <v>34396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/>
      <c r="E16" s="81"/>
      <c r="F16" s="81"/>
    </row>
    <row r="17" spans="2:6" ht="72" x14ac:dyDescent="0.25">
      <c r="B17" s="82"/>
      <c r="C17" s="83" t="s">
        <v>10</v>
      </c>
      <c r="D17" s="84">
        <v>1</v>
      </c>
      <c r="E17" s="84">
        <v>5003</v>
      </c>
      <c r="F17" s="85">
        <v>0</v>
      </c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91">
        <v>1</v>
      </c>
      <c r="E19" s="91">
        <v>5003</v>
      </c>
      <c r="F19" s="92">
        <v>0</v>
      </c>
    </row>
    <row r="20" spans="2:6" ht="36" x14ac:dyDescent="0.25">
      <c r="B20" s="93"/>
      <c r="C20" s="94" t="s">
        <v>13</v>
      </c>
      <c r="D20" s="95">
        <v>1</v>
      </c>
      <c r="E20" s="95">
        <v>6141</v>
      </c>
      <c r="F20" s="96">
        <v>0</v>
      </c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118"/>
      <c r="E22" s="118"/>
      <c r="F22" s="119"/>
    </row>
    <row r="23" spans="2:6" ht="24.75" thickBot="1" x14ac:dyDescent="0.3">
      <c r="B23" s="99"/>
      <c r="C23" s="100" t="s">
        <v>15</v>
      </c>
      <c r="D23" s="77">
        <v>0</v>
      </c>
      <c r="E23" s="77">
        <v>0</v>
      </c>
      <c r="F23" s="77">
        <v>0</v>
      </c>
    </row>
    <row r="24" spans="2:6" ht="24" x14ac:dyDescent="0.25">
      <c r="B24" s="101"/>
      <c r="C24" s="102" t="s">
        <v>73</v>
      </c>
      <c r="D24" s="103">
        <v>0</v>
      </c>
      <c r="E24" s="103">
        <v>0</v>
      </c>
      <c r="F24" s="104">
        <v>0</v>
      </c>
    </row>
    <row r="25" spans="2:6" x14ac:dyDescent="0.25">
      <c r="B25" s="105"/>
      <c r="C25" s="106" t="s">
        <v>11</v>
      </c>
      <c r="D25" s="107"/>
      <c r="E25" s="107"/>
      <c r="F25" s="108"/>
    </row>
    <row r="26" spans="2:6" ht="15.75" thickBot="1" x14ac:dyDescent="0.3">
      <c r="B26" s="109"/>
      <c r="C26" s="110" t="s">
        <v>74</v>
      </c>
      <c r="D26" s="111">
        <v>0</v>
      </c>
      <c r="E26" s="111">
        <v>0</v>
      </c>
      <c r="F26" s="112">
        <v>0</v>
      </c>
    </row>
    <row r="27" spans="2:6" ht="15.75" thickBot="1" x14ac:dyDescent="0.3">
      <c r="B27" s="113"/>
      <c r="C27" s="114" t="s">
        <v>20</v>
      </c>
      <c r="D27" s="125"/>
      <c r="E27" s="125"/>
      <c r="F27" s="12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7" workbookViewId="0">
      <selection activeCell="I14" sqref="I14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81" t="s">
        <v>16</v>
      </c>
      <c r="C1" s="182"/>
      <c r="D1" s="182"/>
      <c r="E1" s="182"/>
      <c r="F1" s="182"/>
    </row>
    <row r="2" spans="2:6" x14ac:dyDescent="0.25">
      <c r="B2" s="182"/>
      <c r="C2" s="182"/>
      <c r="D2" s="182"/>
      <c r="E2" s="182"/>
      <c r="F2" s="182"/>
    </row>
    <row r="3" spans="2:6" x14ac:dyDescent="0.25">
      <c r="B3" s="182"/>
      <c r="C3" s="182"/>
      <c r="D3" s="182"/>
      <c r="E3" s="182"/>
      <c r="F3" s="182"/>
    </row>
    <row r="4" spans="2:6" ht="15.75" thickBot="1" x14ac:dyDescent="0.3">
      <c r="B4" s="182"/>
      <c r="C4" s="182"/>
      <c r="D4" s="182"/>
      <c r="E4" s="182"/>
      <c r="F4" s="182"/>
    </row>
    <row r="5" spans="2:6" x14ac:dyDescent="0.25">
      <c r="B5" s="183" t="s">
        <v>88</v>
      </c>
      <c r="C5" s="184"/>
      <c r="D5" s="184"/>
      <c r="E5" s="184"/>
      <c r="F5" s="185"/>
    </row>
    <row r="6" spans="2:6" x14ac:dyDescent="0.25">
      <c r="B6" s="186"/>
      <c r="C6" s="187"/>
      <c r="D6" s="187"/>
      <c r="E6" s="187"/>
      <c r="F6" s="188"/>
    </row>
    <row r="7" spans="2:6" ht="15.75" thickBot="1" x14ac:dyDescent="0.3">
      <c r="B7" s="189"/>
      <c r="C7" s="190"/>
      <c r="D7" s="190"/>
      <c r="E7" s="190"/>
      <c r="F7" s="191"/>
    </row>
    <row r="8" spans="2:6" x14ac:dyDescent="0.25">
      <c r="B8" s="192" t="s">
        <v>0</v>
      </c>
      <c r="C8" s="192" t="s">
        <v>1</v>
      </c>
      <c r="D8" s="195" t="s">
        <v>2</v>
      </c>
      <c r="E8" s="195" t="s">
        <v>75</v>
      </c>
      <c r="F8" s="195" t="s">
        <v>76</v>
      </c>
    </row>
    <row r="9" spans="2:6" x14ac:dyDescent="0.25">
      <c r="B9" s="193"/>
      <c r="C9" s="193"/>
      <c r="D9" s="196"/>
      <c r="E9" s="196"/>
      <c r="F9" s="196"/>
    </row>
    <row r="10" spans="2:6" ht="15.75" thickBot="1" x14ac:dyDescent="0.3">
      <c r="B10" s="194"/>
      <c r="C10" s="194"/>
      <c r="D10" s="197"/>
      <c r="E10" s="197"/>
      <c r="F10" s="197"/>
    </row>
    <row r="11" spans="2:6" ht="15.75" thickBot="1" x14ac:dyDescent="0.3">
      <c r="B11" s="67"/>
      <c r="C11" s="68" t="s">
        <v>3</v>
      </c>
      <c r="D11" s="69">
        <v>52</v>
      </c>
      <c r="E11" s="70">
        <v>29206</v>
      </c>
      <c r="F11" s="69">
        <v>30</v>
      </c>
    </row>
    <row r="12" spans="2:6" ht="15.75" thickBot="1" x14ac:dyDescent="0.3">
      <c r="B12" s="71"/>
      <c r="C12" s="72" t="s">
        <v>4</v>
      </c>
      <c r="D12" s="73"/>
      <c r="E12" s="73"/>
      <c r="F12" s="74"/>
    </row>
    <row r="13" spans="2:6" ht="48.75" thickBot="1" x14ac:dyDescent="0.3">
      <c r="B13" s="71"/>
      <c r="C13" s="68" t="s">
        <v>5</v>
      </c>
      <c r="D13" s="70">
        <v>1</v>
      </c>
      <c r="E13" s="70">
        <v>60727</v>
      </c>
      <c r="F13" s="69">
        <v>30</v>
      </c>
    </row>
    <row r="14" spans="2:6" ht="72.75" thickBot="1" x14ac:dyDescent="0.3">
      <c r="B14" s="71"/>
      <c r="C14" s="68" t="s">
        <v>6</v>
      </c>
      <c r="D14" s="73"/>
      <c r="E14" s="73"/>
      <c r="F14" s="69"/>
    </row>
    <row r="15" spans="2:6" ht="60.75" thickBot="1" x14ac:dyDescent="0.3">
      <c r="B15" s="75"/>
      <c r="C15" s="76" t="s">
        <v>7</v>
      </c>
      <c r="D15" s="77"/>
      <c r="E15" s="78"/>
      <c r="F15" s="77"/>
    </row>
    <row r="16" spans="2:6" ht="24.75" thickBot="1" x14ac:dyDescent="0.3">
      <c r="B16" s="79"/>
      <c r="C16" s="80" t="s">
        <v>8</v>
      </c>
      <c r="D16" s="81">
        <v>4</v>
      </c>
      <c r="E16" s="81">
        <v>13800</v>
      </c>
      <c r="F16" s="81">
        <v>30</v>
      </c>
    </row>
    <row r="17" spans="2:6" ht="72" x14ac:dyDescent="0.25">
      <c r="B17" s="82"/>
      <c r="C17" s="83" t="s">
        <v>10</v>
      </c>
      <c r="D17" s="84">
        <v>17</v>
      </c>
      <c r="E17" s="84">
        <v>28654</v>
      </c>
      <c r="F17" s="85">
        <v>30</v>
      </c>
    </row>
    <row r="18" spans="2:6" x14ac:dyDescent="0.25">
      <c r="B18" s="86"/>
      <c r="C18" s="2" t="s">
        <v>11</v>
      </c>
      <c r="D18" s="87"/>
      <c r="E18" s="87"/>
      <c r="F18" s="88"/>
    </row>
    <row r="19" spans="2:6" ht="15.75" thickBot="1" x14ac:dyDescent="0.3">
      <c r="B19" s="89"/>
      <c r="C19" s="90" t="s">
        <v>12</v>
      </c>
      <c r="D19" s="91">
        <v>13</v>
      </c>
      <c r="E19" s="91">
        <v>25557</v>
      </c>
      <c r="F19" s="92">
        <v>30</v>
      </c>
    </row>
    <row r="20" spans="2:6" ht="36" x14ac:dyDescent="0.25">
      <c r="B20" s="93"/>
      <c r="C20" s="94" t="s">
        <v>13</v>
      </c>
      <c r="D20" s="95">
        <v>9</v>
      </c>
      <c r="E20" s="95">
        <v>42795</v>
      </c>
      <c r="F20" s="96">
        <v>30</v>
      </c>
    </row>
    <row r="21" spans="2:6" x14ac:dyDescent="0.25">
      <c r="B21" s="86"/>
      <c r="C21" s="2" t="s">
        <v>11</v>
      </c>
      <c r="D21" s="97"/>
      <c r="E21" s="97"/>
      <c r="F21" s="98"/>
    </row>
    <row r="22" spans="2:6" ht="15.75" thickBot="1" x14ac:dyDescent="0.3">
      <c r="B22" s="89"/>
      <c r="C22" s="90" t="s">
        <v>14</v>
      </c>
      <c r="D22" s="91">
        <v>1</v>
      </c>
      <c r="E22" s="91">
        <v>56493</v>
      </c>
      <c r="F22" s="92">
        <v>30</v>
      </c>
    </row>
    <row r="23" spans="2:6" ht="24.75" thickBot="1" x14ac:dyDescent="0.3">
      <c r="B23" s="99"/>
      <c r="C23" s="100" t="s">
        <v>15</v>
      </c>
      <c r="D23" s="77">
        <v>4</v>
      </c>
      <c r="E23" s="77">
        <v>11858</v>
      </c>
      <c r="F23" s="77">
        <v>30</v>
      </c>
    </row>
    <row r="24" spans="2:6" ht="24" x14ac:dyDescent="0.25">
      <c r="B24" s="101"/>
      <c r="C24" s="102" t="s">
        <v>73</v>
      </c>
      <c r="D24" s="103">
        <v>11</v>
      </c>
      <c r="E24" s="103">
        <v>37789</v>
      </c>
      <c r="F24" s="104">
        <v>30</v>
      </c>
    </row>
    <row r="25" spans="2:6" x14ac:dyDescent="0.25">
      <c r="B25" s="105"/>
      <c r="C25" s="106" t="s">
        <v>11</v>
      </c>
      <c r="D25" s="107"/>
      <c r="E25" s="107"/>
      <c r="F25" s="108"/>
    </row>
    <row r="26" spans="2:6" ht="15.75" thickBot="1" x14ac:dyDescent="0.3">
      <c r="B26" s="109"/>
      <c r="C26" s="110" t="s">
        <v>74</v>
      </c>
      <c r="D26" s="111">
        <v>11</v>
      </c>
      <c r="E26" s="111">
        <v>37789</v>
      </c>
      <c r="F26" s="112">
        <v>30</v>
      </c>
    </row>
    <row r="27" spans="2:6" ht="15.75" thickBot="1" x14ac:dyDescent="0.3">
      <c r="B27" s="113"/>
      <c r="C27" s="114" t="s">
        <v>20</v>
      </c>
      <c r="D27" s="115">
        <v>6</v>
      </c>
      <c r="E27" s="115">
        <v>8984</v>
      </c>
      <c r="F27" s="116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abSelected="1"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145" t="s">
        <v>16</v>
      </c>
      <c r="C1" s="146"/>
      <c r="D1" s="146"/>
      <c r="E1" s="146"/>
      <c r="F1" s="146"/>
    </row>
    <row r="2" spans="2:6" x14ac:dyDescent="0.25">
      <c r="B2" s="146"/>
      <c r="C2" s="146"/>
      <c r="D2" s="146"/>
      <c r="E2" s="146"/>
      <c r="F2" s="146"/>
    </row>
    <row r="3" spans="2:6" x14ac:dyDescent="0.25">
      <c r="B3" s="146"/>
      <c r="C3" s="146"/>
      <c r="D3" s="146"/>
      <c r="E3" s="146"/>
      <c r="F3" s="146"/>
    </row>
    <row r="4" spans="2:6" x14ac:dyDescent="0.25">
      <c r="B4" s="146"/>
      <c r="C4" s="146"/>
      <c r="D4" s="146"/>
      <c r="E4" s="146"/>
      <c r="F4" s="146"/>
    </row>
    <row r="5" spans="2:6" x14ac:dyDescent="0.25">
      <c r="B5" s="147" t="s">
        <v>65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64.5" customHeight="1" x14ac:dyDescent="0.25">
      <c r="B8" s="148" t="s">
        <v>0</v>
      </c>
      <c r="C8" s="148" t="s">
        <v>1</v>
      </c>
      <c r="D8" s="149" t="s">
        <v>2</v>
      </c>
      <c r="E8" s="150" t="s">
        <v>66</v>
      </c>
      <c r="F8" s="149" t="s">
        <v>50</v>
      </c>
    </row>
    <row r="9" spans="2:6" ht="9" hidden="1" customHeight="1" x14ac:dyDescent="0.25">
      <c r="B9" s="148"/>
      <c r="C9" s="148"/>
      <c r="D9" s="149"/>
      <c r="E9" s="150"/>
      <c r="F9" s="149"/>
    </row>
    <row r="10" spans="2:6" ht="3.75" customHeight="1" x14ac:dyDescent="0.25">
      <c r="B10" s="148"/>
      <c r="C10" s="148"/>
      <c r="D10" s="149"/>
      <c r="E10" s="150"/>
      <c r="F10" s="149"/>
    </row>
    <row r="11" spans="2:6" ht="24" x14ac:dyDescent="0.25">
      <c r="B11" s="24" t="s">
        <v>32</v>
      </c>
      <c r="C11" s="1" t="s">
        <v>3</v>
      </c>
      <c r="D11" s="25">
        <v>1</v>
      </c>
      <c r="E11" s="54">
        <v>14074.43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/>
      <c r="E13" s="54"/>
      <c r="F13" s="25"/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>
        <v>1</v>
      </c>
      <c r="E17" s="26">
        <v>14074.43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</v>
      </c>
      <c r="E19" s="26">
        <v>14074.43</v>
      </c>
      <c r="F19" s="25">
        <v>30</v>
      </c>
    </row>
    <row r="20" spans="2:6" ht="36" x14ac:dyDescent="0.25">
      <c r="B20" s="6"/>
      <c r="C20" s="1" t="s">
        <v>13</v>
      </c>
      <c r="D20" s="25"/>
      <c r="E20" s="26"/>
      <c r="F20" s="25"/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5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12" customWidth="1"/>
    <col min="3" max="3" width="26.7109375" style="36" customWidth="1"/>
    <col min="4" max="4" width="17.5703125" style="36" customWidth="1"/>
    <col min="5" max="5" width="17" style="36" customWidth="1"/>
    <col min="6" max="6" width="18" style="36" customWidth="1"/>
  </cols>
  <sheetData>
    <row r="1" spans="2:6" x14ac:dyDescent="0.25">
      <c r="B1" s="151" t="s">
        <v>16</v>
      </c>
      <c r="C1" s="152"/>
      <c r="D1" s="152"/>
      <c r="E1" s="152"/>
      <c r="F1" s="153"/>
    </row>
    <row r="2" spans="2:6" x14ac:dyDescent="0.25">
      <c r="B2" s="154"/>
      <c r="C2" s="155"/>
      <c r="D2" s="155"/>
      <c r="E2" s="155"/>
      <c r="F2" s="156"/>
    </row>
    <row r="3" spans="2:6" x14ac:dyDescent="0.25">
      <c r="B3" s="154"/>
      <c r="C3" s="155"/>
      <c r="D3" s="155"/>
      <c r="E3" s="155"/>
      <c r="F3" s="156"/>
    </row>
    <row r="4" spans="2:6" x14ac:dyDescent="0.25">
      <c r="B4" s="157"/>
      <c r="C4" s="158"/>
      <c r="D4" s="158"/>
      <c r="E4" s="158"/>
      <c r="F4" s="159"/>
    </row>
    <row r="5" spans="2:6" x14ac:dyDescent="0.25">
      <c r="B5" s="147" t="s">
        <v>62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89.25" customHeight="1" x14ac:dyDescent="0.25">
      <c r="B8" s="148" t="s">
        <v>0</v>
      </c>
      <c r="C8" s="160" t="s">
        <v>1</v>
      </c>
      <c r="D8" s="160" t="s">
        <v>2</v>
      </c>
      <c r="E8" s="160" t="s">
        <v>63</v>
      </c>
      <c r="F8" s="160" t="s">
        <v>64</v>
      </c>
    </row>
    <row r="9" spans="2:6" ht="6" customHeight="1" x14ac:dyDescent="0.25">
      <c r="B9" s="148"/>
      <c r="C9" s="160"/>
      <c r="D9" s="160"/>
      <c r="E9" s="160"/>
      <c r="F9" s="160"/>
    </row>
    <row r="10" spans="2:6" hidden="1" x14ac:dyDescent="0.25">
      <c r="B10" s="148"/>
      <c r="C10" s="160"/>
      <c r="D10" s="160"/>
      <c r="E10" s="160"/>
      <c r="F10" s="160"/>
    </row>
    <row r="11" spans="2:6" ht="24" x14ac:dyDescent="0.25">
      <c r="B11" s="3" t="s">
        <v>17</v>
      </c>
      <c r="C11" s="31" t="s">
        <v>3</v>
      </c>
      <c r="D11" s="55">
        <v>1</v>
      </c>
      <c r="E11" s="31">
        <v>33334</v>
      </c>
      <c r="F11" s="31">
        <f>F15</f>
        <v>0</v>
      </c>
    </row>
    <row r="12" spans="2:6" x14ac:dyDescent="0.25">
      <c r="B12" s="11"/>
      <c r="C12" s="31" t="s">
        <v>4</v>
      </c>
      <c r="D12" s="31"/>
      <c r="E12" s="31"/>
      <c r="F12" s="32"/>
    </row>
    <row r="13" spans="2:6" ht="36" customHeight="1" x14ac:dyDescent="0.25">
      <c r="B13" s="11"/>
      <c r="C13" s="31" t="s">
        <v>5</v>
      </c>
      <c r="D13" s="31">
        <v>1</v>
      </c>
      <c r="E13" s="31">
        <v>33334</v>
      </c>
      <c r="F13" s="31">
        <v>30</v>
      </c>
    </row>
    <row r="14" spans="2:6" ht="60.75" customHeight="1" x14ac:dyDescent="0.25">
      <c r="B14" s="11"/>
      <c r="C14" s="31" t="s">
        <v>6</v>
      </c>
      <c r="D14" s="31"/>
      <c r="E14" s="31"/>
      <c r="F14" s="31"/>
    </row>
    <row r="15" spans="2:6" ht="48.75" customHeight="1" x14ac:dyDescent="0.25">
      <c r="B15" s="16"/>
      <c r="C15" s="33" t="s">
        <v>7</v>
      </c>
      <c r="D15" s="33">
        <v>0</v>
      </c>
      <c r="E15" s="33">
        <v>0</v>
      </c>
      <c r="F15" s="33">
        <v>0</v>
      </c>
    </row>
    <row r="16" spans="2:6" ht="24" x14ac:dyDescent="0.25">
      <c r="B16" s="11"/>
      <c r="C16" s="31" t="s">
        <v>8</v>
      </c>
      <c r="D16" s="31"/>
      <c r="E16" s="31"/>
      <c r="F16" s="31"/>
    </row>
    <row r="17" spans="2:6" ht="37.5" customHeight="1" x14ac:dyDescent="0.25">
      <c r="B17" s="11"/>
      <c r="C17" s="31" t="s">
        <v>10</v>
      </c>
      <c r="D17" s="31"/>
      <c r="E17" s="31"/>
      <c r="F17" s="31"/>
    </row>
    <row r="18" spans="2:6" x14ac:dyDescent="0.25">
      <c r="B18" s="11"/>
      <c r="C18" s="31" t="s">
        <v>11</v>
      </c>
      <c r="D18" s="31"/>
      <c r="E18" s="31"/>
      <c r="F18" s="31"/>
    </row>
    <row r="19" spans="2:6" x14ac:dyDescent="0.25">
      <c r="B19" s="11"/>
      <c r="C19" s="35" t="s">
        <v>12</v>
      </c>
      <c r="D19" s="31"/>
      <c r="E19" s="31"/>
      <c r="F19" s="31"/>
    </row>
    <row r="20" spans="2:6" ht="36" x14ac:dyDescent="0.25">
      <c r="B20" s="11"/>
      <c r="C20" s="31" t="s">
        <v>13</v>
      </c>
      <c r="D20" s="31"/>
      <c r="E20" s="31"/>
      <c r="F20" s="31"/>
    </row>
    <row r="21" spans="2:6" x14ac:dyDescent="0.25">
      <c r="B21" s="11"/>
      <c r="C21" s="31" t="s">
        <v>11</v>
      </c>
      <c r="D21" s="31"/>
      <c r="E21" s="31"/>
      <c r="F21" s="31"/>
    </row>
    <row r="22" spans="2:6" x14ac:dyDescent="0.25">
      <c r="B22" s="11"/>
      <c r="C22" s="35" t="s">
        <v>14</v>
      </c>
      <c r="D22" s="31"/>
      <c r="E22" s="31"/>
      <c r="F22" s="31"/>
    </row>
    <row r="23" spans="2:6" ht="24" x14ac:dyDescent="0.25">
      <c r="B23" s="11"/>
      <c r="C23" s="31" t="s">
        <v>15</v>
      </c>
      <c r="D23" s="31"/>
      <c r="E23" s="31"/>
      <c r="F23" s="31"/>
    </row>
    <row r="24" spans="2:6" ht="24" x14ac:dyDescent="0.25">
      <c r="C24" s="34" t="s">
        <v>18</v>
      </c>
    </row>
    <row r="25" spans="2:6" s="15" customFormat="1" x14ac:dyDescent="0.25">
      <c r="B25" s="12"/>
      <c r="C25" s="36" t="s">
        <v>11</v>
      </c>
      <c r="D25" s="36"/>
      <c r="E25" s="36"/>
      <c r="F25" s="36"/>
    </row>
    <row r="26" spans="2:6" s="15" customFormat="1" x14ac:dyDescent="0.25">
      <c r="B26" s="12"/>
      <c r="C26" s="37" t="s">
        <v>19</v>
      </c>
      <c r="D26" s="36"/>
      <c r="E26" s="36"/>
      <c r="F26" s="36"/>
    </row>
    <row r="27" spans="2:6" s="15" customFormat="1" x14ac:dyDescent="0.25">
      <c r="B27" s="12"/>
      <c r="C27" s="36" t="s">
        <v>20</v>
      </c>
      <c r="D27" s="36"/>
      <c r="E27" s="36"/>
      <c r="F27" s="36"/>
    </row>
    <row r="28" spans="2:6" s="15" customFormat="1" x14ac:dyDescent="0.25">
      <c r="B28" s="12"/>
      <c r="C28" s="36"/>
      <c r="D28" s="36"/>
      <c r="E28" s="36"/>
      <c r="F28" s="36"/>
    </row>
    <row r="29" spans="2:6" s="15" customFormat="1" x14ac:dyDescent="0.25">
      <c r="B29" s="12"/>
      <c r="C29" s="36"/>
      <c r="D29" s="36"/>
      <c r="E29" s="36"/>
      <c r="F29" s="36"/>
    </row>
    <row r="30" spans="2:6" s="15" customFormat="1" x14ac:dyDescent="0.25">
      <c r="B30" s="12"/>
      <c r="C30" s="36"/>
      <c r="D30" s="36"/>
      <c r="E30" s="36"/>
      <c r="F30" s="36"/>
    </row>
    <row r="31" spans="2:6" s="15" customFormat="1" x14ac:dyDescent="0.25">
      <c r="B31" s="14"/>
      <c r="C31" s="38"/>
      <c r="D31" s="38"/>
      <c r="E31" s="38"/>
      <c r="F31" s="38"/>
    </row>
    <row r="32" spans="2:6" s="15" customFormat="1" x14ac:dyDescent="0.25">
      <c r="B32" s="14"/>
      <c r="C32" s="38"/>
      <c r="D32" s="38"/>
      <c r="E32" s="38"/>
      <c r="F32" s="38"/>
    </row>
    <row r="33" spans="2:6" s="15" customFormat="1" x14ac:dyDescent="0.25">
      <c r="B33" s="14"/>
      <c r="C33" s="38"/>
      <c r="D33" s="38"/>
      <c r="E33" s="38"/>
      <c r="F33" s="38"/>
    </row>
    <row r="34" spans="2:6" s="15" customFormat="1" x14ac:dyDescent="0.25">
      <c r="B34" s="14"/>
      <c r="C34" s="38"/>
      <c r="D34" s="38"/>
      <c r="E34" s="38"/>
      <c r="F34" s="38"/>
    </row>
    <row r="35" spans="2:6" s="15" customFormat="1" x14ac:dyDescent="0.25">
      <c r="B35" s="14"/>
      <c r="C35" s="38"/>
      <c r="D35" s="38"/>
      <c r="E35" s="38"/>
      <c r="F35" s="38"/>
    </row>
    <row r="36" spans="2:6" s="15" customFormat="1" x14ac:dyDescent="0.25">
      <c r="B36" s="14"/>
      <c r="C36" s="38"/>
      <c r="D36" s="38"/>
      <c r="E36" s="38"/>
      <c r="F36" s="38"/>
    </row>
    <row r="37" spans="2:6" s="15" customFormat="1" x14ac:dyDescent="0.25">
      <c r="B37" s="14"/>
      <c r="C37" s="38"/>
      <c r="D37" s="38"/>
      <c r="E37" s="38"/>
      <c r="F37" s="38"/>
    </row>
    <row r="38" spans="2:6" s="15" customFormat="1" x14ac:dyDescent="0.25">
      <c r="B38" s="14"/>
      <c r="C38" s="38"/>
      <c r="D38" s="38"/>
      <c r="E38" s="38"/>
      <c r="F38" s="38"/>
    </row>
    <row r="39" spans="2:6" s="15" customFormat="1" x14ac:dyDescent="0.25">
      <c r="B39" s="14"/>
      <c r="C39" s="38"/>
      <c r="D39" s="38"/>
      <c r="E39" s="38"/>
      <c r="F39" s="38"/>
    </row>
    <row r="40" spans="2:6" s="15" customFormat="1" x14ac:dyDescent="0.25">
      <c r="B40" s="14"/>
      <c r="C40" s="38"/>
      <c r="D40" s="38"/>
      <c r="E40" s="38"/>
      <c r="F40" s="38"/>
    </row>
    <row r="41" spans="2:6" s="15" customFormat="1" x14ac:dyDescent="0.25">
      <c r="B41" s="14"/>
      <c r="C41" s="38"/>
      <c r="D41" s="38"/>
      <c r="E41" s="38"/>
      <c r="F41" s="38"/>
    </row>
    <row r="42" spans="2:6" s="15" customFormat="1" x14ac:dyDescent="0.25">
      <c r="B42" s="14"/>
      <c r="C42" s="38"/>
      <c r="D42" s="38"/>
      <c r="E42" s="38"/>
      <c r="F42" s="38"/>
    </row>
    <row r="43" spans="2:6" s="15" customFormat="1" x14ac:dyDescent="0.25">
      <c r="B43" s="14"/>
      <c r="C43" s="38"/>
      <c r="D43" s="38"/>
      <c r="E43" s="38"/>
      <c r="F43" s="38"/>
    </row>
    <row r="44" spans="2:6" s="15" customFormat="1" x14ac:dyDescent="0.25">
      <c r="B44" s="14"/>
      <c r="C44" s="38"/>
      <c r="D44" s="38"/>
      <c r="E44" s="38"/>
      <c r="F44" s="38"/>
    </row>
    <row r="45" spans="2:6" s="15" customFormat="1" x14ac:dyDescent="0.25">
      <c r="B45" s="14"/>
      <c r="C45" s="38"/>
      <c r="D45" s="38"/>
      <c r="E45" s="38"/>
      <c r="F45" s="38"/>
    </row>
    <row r="46" spans="2:6" s="15" customFormat="1" x14ac:dyDescent="0.25">
      <c r="B46" s="14"/>
      <c r="C46" s="38"/>
      <c r="D46" s="38"/>
      <c r="E46" s="38"/>
      <c r="F46" s="38"/>
    </row>
    <row r="47" spans="2:6" s="15" customFormat="1" x14ac:dyDescent="0.25">
      <c r="B47" s="14"/>
      <c r="C47" s="38"/>
      <c r="D47" s="38"/>
      <c r="E47" s="38"/>
      <c r="F47" s="38"/>
    </row>
    <row r="48" spans="2:6" s="15" customFormat="1" x14ac:dyDescent="0.25">
      <c r="B48" s="14"/>
      <c r="C48" s="38"/>
      <c r="D48" s="38"/>
      <c r="E48" s="38"/>
      <c r="F48" s="38"/>
    </row>
    <row r="49" spans="2:6" s="15" customFormat="1" x14ac:dyDescent="0.25">
      <c r="B49" s="14"/>
      <c r="C49" s="38"/>
      <c r="D49" s="38"/>
      <c r="E49" s="38"/>
      <c r="F49" s="38"/>
    </row>
    <row r="50" spans="2:6" s="15" customFormat="1" x14ac:dyDescent="0.25">
      <c r="B50" s="14"/>
      <c r="C50" s="38"/>
      <c r="D50" s="38"/>
      <c r="E50" s="38"/>
      <c r="F50" s="38"/>
    </row>
    <row r="51" spans="2:6" s="15" customFormat="1" x14ac:dyDescent="0.25">
      <c r="B51" s="14"/>
      <c r="C51" s="38"/>
      <c r="D51" s="38"/>
      <c r="E51" s="38"/>
      <c r="F51" s="38"/>
    </row>
    <row r="52" spans="2:6" s="15" customFormat="1" x14ac:dyDescent="0.25">
      <c r="B52" s="14"/>
      <c r="C52" s="38"/>
      <c r="D52" s="38"/>
      <c r="E52" s="38"/>
      <c r="F52" s="38"/>
    </row>
    <row r="53" spans="2:6" s="15" customFormat="1" x14ac:dyDescent="0.25">
      <c r="B53" s="14"/>
      <c r="C53" s="38"/>
      <c r="D53" s="38"/>
      <c r="E53" s="38"/>
      <c r="F53" s="38"/>
    </row>
    <row r="54" spans="2:6" s="15" customFormat="1" x14ac:dyDescent="0.25">
      <c r="B54" s="14"/>
      <c r="C54" s="38"/>
      <c r="D54" s="38"/>
      <c r="E54" s="38"/>
      <c r="F54" s="38"/>
    </row>
    <row r="55" spans="2:6" s="15" customFormat="1" x14ac:dyDescent="0.25">
      <c r="B55" s="14"/>
      <c r="C55" s="38"/>
      <c r="D55" s="38"/>
      <c r="E55" s="38"/>
      <c r="F55" s="38"/>
    </row>
    <row r="56" spans="2:6" s="15" customFormat="1" x14ac:dyDescent="0.25">
      <c r="B56" s="14"/>
      <c r="C56" s="38"/>
      <c r="D56" s="38"/>
      <c r="E56" s="38"/>
      <c r="F56" s="38"/>
    </row>
    <row r="57" spans="2:6" s="15" customFormat="1" x14ac:dyDescent="0.25">
      <c r="B57" s="14"/>
      <c r="C57" s="38"/>
      <c r="D57" s="38"/>
      <c r="E57" s="38"/>
      <c r="F57" s="38"/>
    </row>
    <row r="58" spans="2:6" s="15" customFormat="1" x14ac:dyDescent="0.25">
      <c r="B58" s="14"/>
      <c r="C58" s="38"/>
      <c r="D58" s="38"/>
      <c r="E58" s="38"/>
      <c r="F58" s="38"/>
    </row>
    <row r="59" spans="2:6" s="15" customFormat="1" x14ac:dyDescent="0.25">
      <c r="B59" s="14"/>
      <c r="C59" s="38"/>
      <c r="D59" s="38"/>
      <c r="E59" s="38"/>
      <c r="F59" s="38"/>
    </row>
    <row r="60" spans="2:6" s="15" customFormat="1" x14ac:dyDescent="0.25">
      <c r="B60" s="14"/>
      <c r="C60" s="38"/>
      <c r="D60" s="38"/>
      <c r="E60" s="38"/>
      <c r="F60" s="38"/>
    </row>
    <row r="61" spans="2:6" s="15" customFormat="1" x14ac:dyDescent="0.25">
      <c r="B61" s="14"/>
      <c r="C61" s="38"/>
      <c r="D61" s="38"/>
      <c r="E61" s="38"/>
      <c r="F61" s="38"/>
    </row>
    <row r="62" spans="2:6" s="15" customFormat="1" x14ac:dyDescent="0.25">
      <c r="B62" s="14"/>
      <c r="C62" s="38"/>
      <c r="D62" s="38"/>
      <c r="E62" s="38"/>
      <c r="F62" s="38"/>
    </row>
    <row r="63" spans="2:6" s="15" customFormat="1" x14ac:dyDescent="0.25">
      <c r="B63" s="14"/>
      <c r="C63" s="38"/>
      <c r="D63" s="38"/>
      <c r="E63" s="38"/>
      <c r="F63" s="38"/>
    </row>
    <row r="64" spans="2:6" s="15" customFormat="1" x14ac:dyDescent="0.25">
      <c r="B64" s="14"/>
      <c r="C64" s="38"/>
      <c r="D64" s="38"/>
      <c r="E64" s="38"/>
      <c r="F64" s="38"/>
    </row>
    <row r="65" spans="2:6" s="15" customFormat="1" x14ac:dyDescent="0.25">
      <c r="B65" s="14"/>
      <c r="C65" s="38"/>
      <c r="D65" s="38"/>
      <c r="E65" s="38"/>
      <c r="F65" s="38"/>
    </row>
    <row r="66" spans="2:6" s="15" customFormat="1" x14ac:dyDescent="0.25">
      <c r="B66" s="14"/>
      <c r="C66" s="38"/>
      <c r="D66" s="38"/>
      <c r="E66" s="38"/>
      <c r="F66" s="38"/>
    </row>
    <row r="67" spans="2:6" s="15" customFormat="1" x14ac:dyDescent="0.25">
      <c r="B67" s="14"/>
      <c r="C67" s="38"/>
      <c r="D67" s="38"/>
      <c r="E67" s="38"/>
      <c r="F67" s="38"/>
    </row>
    <row r="68" spans="2:6" s="15" customFormat="1" x14ac:dyDescent="0.25">
      <c r="B68" s="14"/>
      <c r="C68" s="38"/>
      <c r="D68" s="38"/>
      <c r="E68" s="38"/>
      <c r="F68" s="38"/>
    </row>
    <row r="69" spans="2:6" s="15" customFormat="1" x14ac:dyDescent="0.25">
      <c r="B69" s="14"/>
      <c r="C69" s="38"/>
      <c r="D69" s="38"/>
      <c r="E69" s="38"/>
      <c r="F69" s="38"/>
    </row>
    <row r="70" spans="2:6" s="15" customFormat="1" x14ac:dyDescent="0.25">
      <c r="B70" s="14"/>
      <c r="C70" s="38"/>
      <c r="D70" s="38"/>
      <c r="E70" s="38"/>
      <c r="F70" s="38"/>
    </row>
    <row r="71" spans="2:6" s="15" customFormat="1" x14ac:dyDescent="0.25">
      <c r="B71" s="14"/>
      <c r="C71" s="38"/>
      <c r="D71" s="38"/>
      <c r="E71" s="38"/>
      <c r="F71" s="38"/>
    </row>
    <row r="72" spans="2:6" s="15" customFormat="1" x14ac:dyDescent="0.25">
      <c r="B72" s="14"/>
      <c r="C72" s="38"/>
      <c r="D72" s="38"/>
      <c r="E72" s="38"/>
      <c r="F72" s="38"/>
    </row>
    <row r="73" spans="2:6" s="15" customFormat="1" x14ac:dyDescent="0.25">
      <c r="B73" s="14"/>
      <c r="C73" s="38"/>
      <c r="D73" s="38"/>
      <c r="E73" s="38"/>
      <c r="F73" s="38"/>
    </row>
    <row r="74" spans="2:6" s="15" customFormat="1" x14ac:dyDescent="0.25">
      <c r="B74" s="14"/>
      <c r="C74" s="38"/>
      <c r="D74" s="38"/>
      <c r="E74" s="38"/>
      <c r="F74" s="38"/>
    </row>
    <row r="75" spans="2:6" s="15" customFormat="1" x14ac:dyDescent="0.25">
      <c r="B75" s="14"/>
      <c r="C75" s="38"/>
      <c r="D75" s="38"/>
      <c r="E75" s="38"/>
      <c r="F75" s="38"/>
    </row>
    <row r="76" spans="2:6" s="15" customFormat="1" x14ac:dyDescent="0.25">
      <c r="B76" s="14"/>
      <c r="C76" s="38"/>
      <c r="D76" s="38"/>
      <c r="E76" s="38"/>
      <c r="F76" s="38"/>
    </row>
    <row r="77" spans="2:6" s="15" customFormat="1" x14ac:dyDescent="0.25">
      <c r="B77" s="14"/>
      <c r="C77" s="38"/>
      <c r="D77" s="38"/>
      <c r="E77" s="38"/>
      <c r="F77" s="38"/>
    </row>
    <row r="78" spans="2:6" s="15" customFormat="1" x14ac:dyDescent="0.25">
      <c r="B78" s="14"/>
      <c r="C78" s="38"/>
      <c r="D78" s="38"/>
      <c r="E78" s="38"/>
      <c r="F78" s="38"/>
    </row>
    <row r="79" spans="2:6" s="15" customFormat="1" x14ac:dyDescent="0.25">
      <c r="B79" s="14"/>
      <c r="C79" s="38"/>
      <c r="D79" s="38"/>
      <c r="E79" s="38"/>
      <c r="F79" s="38"/>
    </row>
    <row r="80" spans="2:6" s="15" customFormat="1" x14ac:dyDescent="0.25">
      <c r="B80" s="14"/>
      <c r="C80" s="38"/>
      <c r="D80" s="38"/>
      <c r="E80" s="38"/>
      <c r="F80" s="38"/>
    </row>
    <row r="81" spans="2:6" s="15" customFormat="1" x14ac:dyDescent="0.25">
      <c r="B81" s="14"/>
      <c r="C81" s="38"/>
      <c r="D81" s="38"/>
      <c r="E81" s="38"/>
      <c r="F81" s="38"/>
    </row>
    <row r="82" spans="2:6" s="15" customFormat="1" x14ac:dyDescent="0.25">
      <c r="B82" s="14"/>
      <c r="C82" s="38"/>
      <c r="D82" s="38"/>
      <c r="E82" s="38"/>
      <c r="F82" s="38"/>
    </row>
    <row r="83" spans="2:6" s="15" customFormat="1" x14ac:dyDescent="0.25">
      <c r="B83" s="14"/>
      <c r="C83" s="38"/>
      <c r="D83" s="38"/>
      <c r="E83" s="38"/>
      <c r="F83" s="38"/>
    </row>
    <row r="84" spans="2:6" s="15" customFormat="1" x14ac:dyDescent="0.25">
      <c r="B84" s="14"/>
      <c r="C84" s="38"/>
      <c r="D84" s="38"/>
      <c r="E84" s="38"/>
      <c r="F84" s="38"/>
    </row>
    <row r="85" spans="2:6" s="15" customFormat="1" x14ac:dyDescent="0.25">
      <c r="B85" s="14"/>
      <c r="C85" s="38"/>
      <c r="D85" s="38"/>
      <c r="E85" s="38"/>
      <c r="F85" s="38"/>
    </row>
    <row r="86" spans="2:6" s="15" customFormat="1" x14ac:dyDescent="0.25">
      <c r="B86" s="14"/>
      <c r="C86" s="38"/>
      <c r="D86" s="38"/>
      <c r="E86" s="38"/>
      <c r="F86" s="38"/>
    </row>
    <row r="87" spans="2:6" s="15" customFormat="1" x14ac:dyDescent="0.25">
      <c r="B87" s="14"/>
      <c r="C87" s="38"/>
      <c r="D87" s="38"/>
      <c r="E87" s="38"/>
      <c r="F87" s="38"/>
    </row>
    <row r="88" spans="2:6" s="15" customFormat="1" x14ac:dyDescent="0.25">
      <c r="B88" s="14"/>
      <c r="C88" s="38"/>
      <c r="D88" s="38"/>
      <c r="E88" s="38"/>
      <c r="F88" s="38"/>
    </row>
    <row r="89" spans="2:6" s="15" customFormat="1" x14ac:dyDescent="0.25">
      <c r="B89" s="14"/>
      <c r="C89" s="38"/>
      <c r="D89" s="38"/>
      <c r="E89" s="38"/>
      <c r="F89" s="38"/>
    </row>
    <row r="90" spans="2:6" s="15" customFormat="1" x14ac:dyDescent="0.25">
      <c r="B90" s="14"/>
      <c r="C90" s="38"/>
      <c r="D90" s="38"/>
      <c r="E90" s="38"/>
      <c r="F90" s="38"/>
    </row>
    <row r="91" spans="2:6" s="15" customFormat="1" x14ac:dyDescent="0.25">
      <c r="B91" s="14"/>
      <c r="C91" s="38"/>
      <c r="D91" s="38"/>
      <c r="E91" s="38"/>
      <c r="F91" s="38"/>
    </row>
    <row r="92" spans="2:6" s="15" customFormat="1" x14ac:dyDescent="0.25">
      <c r="B92" s="14"/>
      <c r="C92" s="38"/>
      <c r="D92" s="38"/>
      <c r="E92" s="38"/>
      <c r="F92" s="38"/>
    </row>
    <row r="93" spans="2:6" s="15" customFormat="1" x14ac:dyDescent="0.25">
      <c r="B93" s="14"/>
      <c r="C93" s="38"/>
      <c r="D93" s="38"/>
      <c r="E93" s="38"/>
      <c r="F93" s="38"/>
    </row>
    <row r="94" spans="2:6" s="15" customFormat="1" x14ac:dyDescent="0.25">
      <c r="B94" s="14"/>
      <c r="C94" s="38"/>
      <c r="D94" s="38"/>
      <c r="E94" s="38"/>
      <c r="F94" s="38"/>
    </row>
    <row r="95" spans="2:6" s="15" customFormat="1" x14ac:dyDescent="0.25">
      <c r="B95" s="14"/>
      <c r="C95" s="38"/>
      <c r="D95" s="38"/>
      <c r="E95" s="38"/>
      <c r="F95" s="38"/>
    </row>
    <row r="96" spans="2:6" s="15" customFormat="1" x14ac:dyDescent="0.25">
      <c r="B96" s="14"/>
      <c r="C96" s="38"/>
      <c r="D96" s="38"/>
      <c r="E96" s="38"/>
      <c r="F96" s="38"/>
    </row>
    <row r="97" spans="2:6" s="15" customFormat="1" x14ac:dyDescent="0.25">
      <c r="B97" s="14"/>
      <c r="C97" s="38"/>
      <c r="D97" s="38"/>
      <c r="E97" s="38"/>
      <c r="F97" s="38"/>
    </row>
    <row r="98" spans="2:6" s="15" customFormat="1" x14ac:dyDescent="0.25">
      <c r="B98" s="14"/>
      <c r="C98" s="38"/>
      <c r="D98" s="38"/>
      <c r="E98" s="38"/>
      <c r="F98" s="38"/>
    </row>
    <row r="99" spans="2:6" s="15" customFormat="1" x14ac:dyDescent="0.25">
      <c r="B99" s="14"/>
      <c r="C99" s="38"/>
      <c r="D99" s="38"/>
      <c r="E99" s="38"/>
      <c r="F99" s="38"/>
    </row>
    <row r="100" spans="2:6" s="15" customFormat="1" x14ac:dyDescent="0.25">
      <c r="B100" s="14"/>
      <c r="C100" s="38"/>
      <c r="D100" s="38"/>
      <c r="E100" s="38"/>
      <c r="F100" s="38"/>
    </row>
    <row r="101" spans="2:6" s="15" customFormat="1" x14ac:dyDescent="0.25">
      <c r="B101" s="14"/>
      <c r="C101" s="38"/>
      <c r="D101" s="38"/>
      <c r="E101" s="38"/>
      <c r="F101" s="38"/>
    </row>
    <row r="102" spans="2:6" s="15" customFormat="1" x14ac:dyDescent="0.25">
      <c r="B102" s="14"/>
      <c r="C102" s="38"/>
      <c r="D102" s="38"/>
      <c r="E102" s="38"/>
      <c r="F102" s="38"/>
    </row>
    <row r="103" spans="2:6" s="15" customFormat="1" x14ac:dyDescent="0.25">
      <c r="B103" s="14"/>
      <c r="C103" s="38"/>
      <c r="D103" s="38"/>
      <c r="E103" s="38"/>
      <c r="F103" s="38"/>
    </row>
    <row r="104" spans="2:6" s="15" customFormat="1" x14ac:dyDescent="0.25">
      <c r="B104" s="14"/>
      <c r="C104" s="38"/>
      <c r="D104" s="38"/>
      <c r="E104" s="38"/>
      <c r="F104" s="38"/>
    </row>
    <row r="105" spans="2:6" s="15" customFormat="1" x14ac:dyDescent="0.25">
      <c r="B105" s="14"/>
      <c r="C105" s="38"/>
      <c r="D105" s="38"/>
      <c r="E105" s="38"/>
      <c r="F105" s="38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8"/>
  <sheetViews>
    <sheetView topLeftCell="A5"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6.5703125" style="8" customWidth="1"/>
    <col min="4" max="4" width="17.5703125" style="29" customWidth="1"/>
    <col min="5" max="5" width="18.5703125" style="29" customWidth="1"/>
    <col min="6" max="6" width="19.85546875" style="29" customWidth="1"/>
  </cols>
  <sheetData>
    <row r="1" spans="2:6" x14ac:dyDescent="0.25">
      <c r="B1" s="161" t="s">
        <v>16</v>
      </c>
      <c r="C1" s="162"/>
      <c r="D1" s="162"/>
      <c r="E1" s="162"/>
      <c r="F1" s="163"/>
    </row>
    <row r="2" spans="2:6" x14ac:dyDescent="0.25">
      <c r="B2" s="164"/>
      <c r="C2" s="165"/>
      <c r="D2" s="165"/>
      <c r="E2" s="165"/>
      <c r="F2" s="166"/>
    </row>
    <row r="3" spans="2:6" x14ac:dyDescent="0.25">
      <c r="B3" s="164"/>
      <c r="C3" s="165"/>
      <c r="D3" s="165"/>
      <c r="E3" s="165"/>
      <c r="F3" s="166"/>
    </row>
    <row r="4" spans="2:6" x14ac:dyDescent="0.25">
      <c r="B4" s="167"/>
      <c r="C4" s="168"/>
      <c r="D4" s="168"/>
      <c r="E4" s="168"/>
      <c r="F4" s="169"/>
    </row>
    <row r="5" spans="2:6" x14ac:dyDescent="0.25">
      <c r="B5" s="147" t="s">
        <v>60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89.25" customHeight="1" x14ac:dyDescent="0.25">
      <c r="B8" s="148" t="s">
        <v>0</v>
      </c>
      <c r="C8" s="148" t="s">
        <v>1</v>
      </c>
      <c r="D8" s="150" t="s">
        <v>2</v>
      </c>
      <c r="E8" s="150" t="s">
        <v>61</v>
      </c>
      <c r="F8" s="150" t="s">
        <v>39</v>
      </c>
    </row>
    <row r="9" spans="2:6" x14ac:dyDescent="0.25">
      <c r="B9" s="148"/>
      <c r="C9" s="148"/>
      <c r="D9" s="150"/>
      <c r="E9" s="150"/>
      <c r="F9" s="150"/>
    </row>
    <row r="10" spans="2:6" x14ac:dyDescent="0.25">
      <c r="B10" s="148"/>
      <c r="C10" s="148"/>
      <c r="D10" s="150"/>
      <c r="E10" s="150"/>
      <c r="F10" s="150"/>
    </row>
    <row r="11" spans="2:6" ht="24" x14ac:dyDescent="0.25">
      <c r="B11" s="3" t="s">
        <v>31</v>
      </c>
      <c r="C11" s="1" t="s">
        <v>3</v>
      </c>
      <c r="D11" s="26">
        <v>10</v>
      </c>
      <c r="E11" s="26">
        <v>29164</v>
      </c>
      <c r="F11" s="26">
        <v>30</v>
      </c>
    </row>
    <row r="12" spans="2:6" x14ac:dyDescent="0.25">
      <c r="B12" s="6"/>
      <c r="C12" s="2" t="s">
        <v>4</v>
      </c>
      <c r="D12" s="27"/>
      <c r="E12" s="27"/>
      <c r="F12" s="28"/>
    </row>
    <row r="13" spans="2:6" ht="36.75" customHeight="1" x14ac:dyDescent="0.25">
      <c r="B13" s="6"/>
      <c r="C13" s="1" t="s">
        <v>5</v>
      </c>
      <c r="D13" s="27">
        <v>1</v>
      </c>
      <c r="E13" s="27">
        <v>34657</v>
      </c>
      <c r="F13" s="26">
        <v>30</v>
      </c>
    </row>
    <row r="14" spans="2:6" ht="51.75" customHeight="1" x14ac:dyDescent="0.25">
      <c r="B14" s="6"/>
      <c r="C14" s="1" t="s">
        <v>6</v>
      </c>
      <c r="D14" s="27"/>
      <c r="E14" s="27"/>
      <c r="F14" s="26"/>
    </row>
    <row r="15" spans="2:6" ht="63.75" customHeight="1" x14ac:dyDescent="0.25">
      <c r="B15" s="19"/>
      <c r="C15" s="1" t="s">
        <v>7</v>
      </c>
      <c r="D15" s="26">
        <v>0</v>
      </c>
      <c r="E15" s="26">
        <v>0</v>
      </c>
      <c r="F15" s="26">
        <v>0</v>
      </c>
    </row>
    <row r="16" spans="2:6" ht="24" x14ac:dyDescent="0.25">
      <c r="B16" s="6"/>
      <c r="C16" s="1" t="s">
        <v>8</v>
      </c>
      <c r="D16" s="26">
        <v>1</v>
      </c>
      <c r="E16" s="26">
        <v>55968.84</v>
      </c>
      <c r="F16" s="26">
        <v>30</v>
      </c>
    </row>
    <row r="17" spans="2:6" ht="41.25" customHeight="1" x14ac:dyDescent="0.25">
      <c r="B17" s="6"/>
      <c r="C17" s="1" t="s">
        <v>10</v>
      </c>
      <c r="D17" s="26">
        <v>1</v>
      </c>
      <c r="E17" s="26">
        <v>4225</v>
      </c>
      <c r="F17" s="26">
        <v>0</v>
      </c>
    </row>
    <row r="18" spans="2:6" x14ac:dyDescent="0.25">
      <c r="B18" s="6"/>
      <c r="C18" s="2" t="s">
        <v>11</v>
      </c>
      <c r="D18" s="27"/>
      <c r="E18" s="27"/>
      <c r="F18" s="26"/>
    </row>
    <row r="19" spans="2:6" x14ac:dyDescent="0.25">
      <c r="B19" s="6"/>
      <c r="C19" s="1" t="s">
        <v>12</v>
      </c>
      <c r="D19" s="26">
        <v>0</v>
      </c>
      <c r="E19" s="26">
        <v>0</v>
      </c>
      <c r="F19" s="26">
        <v>0</v>
      </c>
    </row>
    <row r="20" spans="2:6" ht="36" x14ac:dyDescent="0.25">
      <c r="B20" s="6"/>
      <c r="C20" s="1" t="s">
        <v>13</v>
      </c>
      <c r="D20" s="26">
        <v>3</v>
      </c>
      <c r="E20" s="26">
        <v>38301</v>
      </c>
      <c r="F20" s="26">
        <v>30</v>
      </c>
    </row>
    <row r="21" spans="2:6" x14ac:dyDescent="0.25">
      <c r="B21" s="6"/>
      <c r="C21" s="2" t="s">
        <v>11</v>
      </c>
      <c r="D21" s="27"/>
      <c r="E21" s="27"/>
      <c r="F21" s="26"/>
    </row>
    <row r="22" spans="2:6" x14ac:dyDescent="0.25">
      <c r="B22" s="6"/>
      <c r="C22" s="1" t="s">
        <v>14</v>
      </c>
      <c r="D22" s="26">
        <v>0</v>
      </c>
      <c r="E22" s="26">
        <v>0</v>
      </c>
      <c r="F22" s="26">
        <v>0</v>
      </c>
    </row>
    <row r="23" spans="2:6" ht="24" x14ac:dyDescent="0.25">
      <c r="B23" s="6"/>
      <c r="C23" s="1" t="s">
        <v>15</v>
      </c>
      <c r="D23" s="26">
        <v>2</v>
      </c>
      <c r="E23" s="26">
        <v>18825</v>
      </c>
      <c r="F23" s="26">
        <v>30</v>
      </c>
    </row>
    <row r="24" spans="2:6" x14ac:dyDescent="0.25">
      <c r="C24" s="18" t="s">
        <v>21</v>
      </c>
      <c r="D24" s="29">
        <v>2</v>
      </c>
      <c r="E24" s="29">
        <v>21966</v>
      </c>
      <c r="F24" s="29">
        <v>0</v>
      </c>
    </row>
    <row r="25" spans="2:6" x14ac:dyDescent="0.25">
      <c r="C25" s="18" t="s">
        <v>11</v>
      </c>
    </row>
    <row r="26" spans="2:6" x14ac:dyDescent="0.25">
      <c r="C26" s="20" t="s">
        <v>19</v>
      </c>
      <c r="D26" s="29">
        <v>2</v>
      </c>
      <c r="E26" s="29">
        <v>21966</v>
      </c>
      <c r="F26" s="29">
        <v>0</v>
      </c>
    </row>
    <row r="27" spans="2:6" x14ac:dyDescent="0.25">
      <c r="C27" s="18" t="s">
        <v>20</v>
      </c>
    </row>
    <row r="28" spans="2:6" s="15" customFormat="1" x14ac:dyDescent="0.25">
      <c r="B28" s="22"/>
      <c r="C28" s="22"/>
      <c r="D28" s="30"/>
      <c r="E28" s="30"/>
      <c r="F28" s="30"/>
    </row>
    <row r="29" spans="2:6" s="15" customFormat="1" x14ac:dyDescent="0.25">
      <c r="B29" s="22"/>
      <c r="C29" s="22"/>
      <c r="D29" s="30"/>
      <c r="E29" s="30"/>
      <c r="F29" s="30"/>
    </row>
    <row r="30" spans="2:6" s="15" customFormat="1" x14ac:dyDescent="0.25">
      <c r="B30" s="22"/>
      <c r="C30" s="22"/>
      <c r="D30" s="30"/>
      <c r="E30" s="30"/>
      <c r="F30" s="30"/>
    </row>
    <row r="31" spans="2:6" s="15" customFormat="1" x14ac:dyDescent="0.25">
      <c r="B31" s="22"/>
      <c r="C31" s="22"/>
      <c r="D31" s="30"/>
      <c r="E31" s="30"/>
      <c r="F31" s="30"/>
    </row>
    <row r="32" spans="2:6" s="15" customFormat="1" x14ac:dyDescent="0.25">
      <c r="B32" s="22"/>
      <c r="C32" s="22"/>
      <c r="D32" s="30"/>
      <c r="E32" s="30"/>
      <c r="F32" s="30"/>
    </row>
    <row r="33" spans="2:6" s="15" customFormat="1" x14ac:dyDescent="0.25">
      <c r="B33" s="22"/>
      <c r="C33" s="22"/>
      <c r="D33" s="30"/>
      <c r="E33" s="30"/>
      <c r="F33" s="30"/>
    </row>
    <row r="34" spans="2:6" s="15" customFormat="1" x14ac:dyDescent="0.25">
      <c r="B34" s="22"/>
      <c r="C34" s="22"/>
      <c r="D34" s="30"/>
      <c r="E34" s="30"/>
      <c r="F34" s="30"/>
    </row>
    <row r="35" spans="2:6" s="15" customFormat="1" x14ac:dyDescent="0.25">
      <c r="B35" s="22"/>
      <c r="C35" s="22"/>
      <c r="D35" s="30"/>
      <c r="E35" s="30"/>
      <c r="F35" s="30"/>
    </row>
    <row r="36" spans="2:6" s="15" customFormat="1" x14ac:dyDescent="0.25">
      <c r="B36" s="22"/>
      <c r="C36" s="22"/>
      <c r="D36" s="30"/>
      <c r="E36" s="30"/>
      <c r="F36" s="30"/>
    </row>
    <row r="37" spans="2:6" s="15" customFormat="1" x14ac:dyDescent="0.25">
      <c r="B37" s="22"/>
      <c r="C37" s="22"/>
      <c r="D37" s="30"/>
      <c r="E37" s="30"/>
      <c r="F37" s="30"/>
    </row>
    <row r="38" spans="2:6" s="15" customFormat="1" x14ac:dyDescent="0.25">
      <c r="B38" s="22"/>
      <c r="C38" s="22"/>
      <c r="D38" s="30"/>
      <c r="E38" s="30"/>
      <c r="F38" s="30"/>
    </row>
    <row r="39" spans="2:6" s="15" customFormat="1" x14ac:dyDescent="0.25">
      <c r="B39" s="22"/>
      <c r="C39" s="22"/>
      <c r="D39" s="30"/>
      <c r="E39" s="30"/>
      <c r="F39" s="30"/>
    </row>
    <row r="40" spans="2:6" s="15" customFormat="1" x14ac:dyDescent="0.25">
      <c r="B40" s="22"/>
      <c r="C40" s="22"/>
      <c r="D40" s="30"/>
      <c r="E40" s="30"/>
      <c r="F40" s="30"/>
    </row>
    <row r="41" spans="2:6" s="15" customFormat="1" x14ac:dyDescent="0.25">
      <c r="B41" s="22"/>
      <c r="C41" s="22"/>
      <c r="D41" s="30"/>
      <c r="E41" s="30"/>
      <c r="F41" s="30"/>
    </row>
    <row r="42" spans="2:6" s="15" customFormat="1" x14ac:dyDescent="0.25">
      <c r="B42" s="22"/>
      <c r="C42" s="22"/>
      <c r="D42" s="30"/>
      <c r="E42" s="30"/>
      <c r="F42" s="30"/>
    </row>
    <row r="43" spans="2:6" s="15" customFormat="1" x14ac:dyDescent="0.25">
      <c r="B43" s="22"/>
      <c r="C43" s="22"/>
      <c r="D43" s="30"/>
      <c r="E43" s="30"/>
      <c r="F43" s="30"/>
    </row>
    <row r="44" spans="2:6" s="15" customFormat="1" x14ac:dyDescent="0.25">
      <c r="B44" s="22"/>
      <c r="C44" s="22"/>
      <c r="D44" s="30"/>
      <c r="E44" s="30"/>
      <c r="F44" s="30"/>
    </row>
    <row r="45" spans="2:6" s="15" customFormat="1" x14ac:dyDescent="0.25">
      <c r="B45" s="22"/>
      <c r="C45" s="22"/>
      <c r="D45" s="30"/>
      <c r="E45" s="30"/>
      <c r="F45" s="30"/>
    </row>
    <row r="46" spans="2:6" s="15" customFormat="1" x14ac:dyDescent="0.25">
      <c r="B46" s="22"/>
      <c r="C46" s="22"/>
      <c r="D46" s="30"/>
      <c r="E46" s="30"/>
      <c r="F46" s="30"/>
    </row>
    <row r="47" spans="2:6" s="15" customFormat="1" x14ac:dyDescent="0.25">
      <c r="B47" s="22"/>
      <c r="C47" s="22"/>
      <c r="D47" s="30"/>
      <c r="E47" s="30"/>
      <c r="F47" s="30"/>
    </row>
    <row r="48" spans="2:6" s="15" customFormat="1" x14ac:dyDescent="0.25">
      <c r="B48" s="22"/>
      <c r="C48" s="22"/>
      <c r="D48" s="30"/>
      <c r="E48" s="30"/>
      <c r="F48" s="30"/>
    </row>
    <row r="49" spans="2:6" s="15" customFormat="1" x14ac:dyDescent="0.25">
      <c r="B49" s="22"/>
      <c r="C49" s="22"/>
      <c r="D49" s="30"/>
      <c r="E49" s="30"/>
      <c r="F49" s="30"/>
    </row>
    <row r="50" spans="2:6" s="15" customFormat="1" x14ac:dyDescent="0.25">
      <c r="B50" s="22"/>
      <c r="C50" s="22"/>
      <c r="D50" s="30"/>
      <c r="E50" s="30"/>
      <c r="F50" s="30"/>
    </row>
    <row r="51" spans="2:6" s="15" customFormat="1" x14ac:dyDescent="0.25">
      <c r="B51" s="22"/>
      <c r="C51" s="22"/>
      <c r="D51" s="30"/>
      <c r="E51" s="30"/>
      <c r="F51" s="30"/>
    </row>
    <row r="52" spans="2:6" s="15" customFormat="1" x14ac:dyDescent="0.25">
      <c r="B52" s="22"/>
      <c r="C52" s="22"/>
      <c r="D52" s="30"/>
      <c r="E52" s="30"/>
      <c r="F52" s="30"/>
    </row>
    <row r="53" spans="2:6" s="15" customFormat="1" x14ac:dyDescent="0.25">
      <c r="B53" s="22"/>
      <c r="C53" s="22"/>
      <c r="D53" s="30"/>
      <c r="E53" s="30"/>
      <c r="F53" s="30"/>
    </row>
    <row r="54" spans="2:6" s="15" customFormat="1" x14ac:dyDescent="0.25">
      <c r="B54" s="22"/>
      <c r="C54" s="22"/>
      <c r="D54" s="30"/>
      <c r="E54" s="30"/>
      <c r="F54" s="30"/>
    </row>
    <row r="55" spans="2:6" s="15" customFormat="1" x14ac:dyDescent="0.25">
      <c r="B55" s="22"/>
      <c r="C55" s="22"/>
      <c r="D55" s="30"/>
      <c r="E55" s="30"/>
      <c r="F55" s="30"/>
    </row>
    <row r="56" spans="2:6" s="15" customFormat="1" x14ac:dyDescent="0.25">
      <c r="B56" s="22"/>
      <c r="C56" s="22"/>
      <c r="D56" s="30"/>
      <c r="E56" s="30"/>
      <c r="F56" s="30"/>
    </row>
    <row r="57" spans="2:6" s="15" customFormat="1" x14ac:dyDescent="0.25">
      <c r="B57" s="22"/>
      <c r="C57" s="22"/>
      <c r="D57" s="30"/>
      <c r="E57" s="30"/>
      <c r="F57" s="30"/>
    </row>
    <row r="58" spans="2:6" s="15" customFormat="1" x14ac:dyDescent="0.25">
      <c r="B58" s="22"/>
      <c r="C58" s="22"/>
      <c r="D58" s="30"/>
      <c r="E58" s="30"/>
      <c r="F58" s="30"/>
    </row>
    <row r="59" spans="2:6" s="15" customFormat="1" x14ac:dyDescent="0.25">
      <c r="B59" s="22"/>
      <c r="C59" s="22"/>
      <c r="D59" s="30"/>
      <c r="E59" s="30"/>
      <c r="F59" s="30"/>
    </row>
    <row r="60" spans="2:6" s="15" customFormat="1" x14ac:dyDescent="0.25">
      <c r="B60" s="22"/>
      <c r="C60" s="22"/>
      <c r="D60" s="30"/>
      <c r="E60" s="30"/>
      <c r="F60" s="30"/>
    </row>
    <row r="61" spans="2:6" s="15" customFormat="1" x14ac:dyDescent="0.25">
      <c r="B61" s="22"/>
      <c r="C61" s="22"/>
      <c r="D61" s="30"/>
      <c r="E61" s="30"/>
      <c r="F61" s="30"/>
    </row>
    <row r="62" spans="2:6" s="15" customFormat="1" x14ac:dyDescent="0.25">
      <c r="B62" s="22"/>
      <c r="C62" s="22"/>
      <c r="D62" s="30"/>
      <c r="E62" s="30"/>
      <c r="F62" s="30"/>
    </row>
    <row r="63" spans="2:6" s="15" customFormat="1" x14ac:dyDescent="0.25">
      <c r="B63" s="22"/>
      <c r="C63" s="22"/>
      <c r="D63" s="30"/>
      <c r="E63" s="30"/>
      <c r="F63" s="30"/>
    </row>
    <row r="64" spans="2:6" s="15" customFormat="1" x14ac:dyDescent="0.25">
      <c r="B64" s="22"/>
      <c r="C64" s="22"/>
      <c r="D64" s="30"/>
      <c r="E64" s="30"/>
      <c r="F64" s="30"/>
    </row>
    <row r="65" spans="2:6" s="15" customFormat="1" x14ac:dyDescent="0.25">
      <c r="B65" s="22"/>
      <c r="C65" s="22"/>
      <c r="D65" s="30"/>
      <c r="E65" s="30"/>
      <c r="F65" s="30"/>
    </row>
    <row r="66" spans="2:6" s="15" customFormat="1" x14ac:dyDescent="0.25">
      <c r="B66" s="22"/>
      <c r="C66" s="22"/>
      <c r="D66" s="30"/>
      <c r="E66" s="30"/>
      <c r="F66" s="30"/>
    </row>
    <row r="67" spans="2:6" s="15" customFormat="1" x14ac:dyDescent="0.25">
      <c r="B67" s="22"/>
      <c r="C67" s="22"/>
      <c r="D67" s="30"/>
      <c r="E67" s="30"/>
      <c r="F67" s="30"/>
    </row>
    <row r="68" spans="2:6" s="15" customFormat="1" x14ac:dyDescent="0.25">
      <c r="B68" s="22"/>
      <c r="C68" s="22"/>
      <c r="D68" s="30"/>
      <c r="E68" s="30"/>
      <c r="F68" s="30"/>
    </row>
    <row r="69" spans="2:6" s="15" customFormat="1" x14ac:dyDescent="0.25">
      <c r="B69" s="22"/>
      <c r="C69" s="22"/>
      <c r="D69" s="30"/>
      <c r="E69" s="30"/>
      <c r="F69" s="30"/>
    </row>
    <row r="70" spans="2:6" s="15" customFormat="1" x14ac:dyDescent="0.25">
      <c r="B70" s="22"/>
      <c r="C70" s="22"/>
      <c r="D70" s="30"/>
      <c r="E70" s="30"/>
      <c r="F70" s="30"/>
    </row>
    <row r="71" spans="2:6" s="15" customFormat="1" x14ac:dyDescent="0.25">
      <c r="B71" s="22"/>
      <c r="C71" s="22"/>
      <c r="D71" s="30"/>
      <c r="E71" s="30"/>
      <c r="F71" s="30"/>
    </row>
    <row r="72" spans="2:6" s="15" customFormat="1" x14ac:dyDescent="0.25">
      <c r="B72" s="22"/>
      <c r="C72" s="22"/>
      <c r="D72" s="30"/>
      <c r="E72" s="30"/>
      <c r="F72" s="30"/>
    </row>
    <row r="73" spans="2:6" s="15" customFormat="1" x14ac:dyDescent="0.25">
      <c r="B73" s="22"/>
      <c r="C73" s="22"/>
      <c r="D73" s="30"/>
      <c r="E73" s="30"/>
      <c r="F73" s="30"/>
    </row>
    <row r="74" spans="2:6" s="15" customFormat="1" x14ac:dyDescent="0.25">
      <c r="B74" s="22"/>
      <c r="C74" s="22"/>
      <c r="D74" s="30"/>
      <c r="E74" s="30"/>
      <c r="F74" s="30"/>
    </row>
    <row r="75" spans="2:6" s="15" customFormat="1" x14ac:dyDescent="0.25">
      <c r="B75" s="22"/>
      <c r="C75" s="22"/>
      <c r="D75" s="30"/>
      <c r="E75" s="30"/>
      <c r="F75" s="30"/>
    </row>
    <row r="76" spans="2:6" s="15" customFormat="1" x14ac:dyDescent="0.25">
      <c r="B76" s="22"/>
      <c r="C76" s="22"/>
      <c r="D76" s="30"/>
      <c r="E76" s="30"/>
      <c r="F76" s="30"/>
    </row>
    <row r="77" spans="2:6" s="15" customFormat="1" x14ac:dyDescent="0.25">
      <c r="B77" s="22"/>
      <c r="C77" s="22"/>
      <c r="D77" s="30"/>
      <c r="E77" s="30"/>
      <c r="F77" s="30"/>
    </row>
    <row r="78" spans="2:6" s="15" customFormat="1" x14ac:dyDescent="0.25">
      <c r="B78" s="22"/>
      <c r="C78" s="22"/>
      <c r="D78" s="30"/>
      <c r="E78" s="30"/>
      <c r="F78" s="30"/>
    </row>
    <row r="79" spans="2:6" s="15" customFormat="1" x14ac:dyDescent="0.25">
      <c r="B79" s="22"/>
      <c r="C79" s="22"/>
      <c r="D79" s="30"/>
      <c r="E79" s="30"/>
      <c r="F79" s="30"/>
    </row>
    <row r="80" spans="2:6" s="15" customFormat="1" x14ac:dyDescent="0.25">
      <c r="B80" s="22"/>
      <c r="C80" s="22"/>
      <c r="D80" s="30"/>
      <c r="E80" s="30"/>
      <c r="F80" s="30"/>
    </row>
    <row r="81" spans="2:6" s="15" customFormat="1" x14ac:dyDescent="0.25">
      <c r="B81" s="22"/>
      <c r="C81" s="22"/>
      <c r="D81" s="30"/>
      <c r="E81" s="30"/>
      <c r="F81" s="30"/>
    </row>
    <row r="82" spans="2:6" s="15" customFormat="1" x14ac:dyDescent="0.25">
      <c r="B82" s="22"/>
      <c r="C82" s="22"/>
      <c r="D82" s="30"/>
      <c r="E82" s="30"/>
      <c r="F82" s="30"/>
    </row>
    <row r="83" spans="2:6" s="15" customFormat="1" x14ac:dyDescent="0.25">
      <c r="B83" s="22"/>
      <c r="C83" s="22"/>
      <c r="D83" s="30"/>
      <c r="E83" s="30"/>
      <c r="F83" s="30"/>
    </row>
    <row r="84" spans="2:6" s="15" customFormat="1" x14ac:dyDescent="0.25">
      <c r="B84" s="22"/>
      <c r="C84" s="22"/>
      <c r="D84" s="30"/>
      <c r="E84" s="30"/>
      <c r="F84" s="30"/>
    </row>
    <row r="85" spans="2:6" s="15" customFormat="1" x14ac:dyDescent="0.25">
      <c r="B85" s="22"/>
      <c r="C85" s="22"/>
      <c r="D85" s="30"/>
      <c r="E85" s="30"/>
      <c r="F85" s="30"/>
    </row>
    <row r="86" spans="2:6" s="15" customFormat="1" x14ac:dyDescent="0.25">
      <c r="B86" s="22"/>
      <c r="C86" s="22"/>
      <c r="D86" s="30"/>
      <c r="E86" s="30"/>
      <c r="F86" s="30"/>
    </row>
    <row r="87" spans="2:6" s="15" customFormat="1" x14ac:dyDescent="0.25">
      <c r="B87" s="22"/>
      <c r="C87" s="22"/>
      <c r="D87" s="30"/>
      <c r="E87" s="30"/>
      <c r="F87" s="30"/>
    </row>
    <row r="88" spans="2:6" s="15" customFormat="1" x14ac:dyDescent="0.25">
      <c r="B88" s="22"/>
      <c r="C88" s="22"/>
      <c r="D88" s="30"/>
      <c r="E88" s="30"/>
      <c r="F88" s="3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5" zoomScaleNormal="100" workbookViewId="0">
      <selection activeCell="E21" sqref="E21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9" x14ac:dyDescent="0.25">
      <c r="B1" s="170" t="s">
        <v>16</v>
      </c>
      <c r="C1" s="171"/>
      <c r="D1" s="171"/>
      <c r="E1" s="171"/>
      <c r="F1" s="172"/>
    </row>
    <row r="2" spans="2:9" x14ac:dyDescent="0.25">
      <c r="B2" s="173"/>
      <c r="C2" s="174"/>
      <c r="D2" s="174"/>
      <c r="E2" s="174"/>
      <c r="F2" s="175"/>
    </row>
    <row r="3" spans="2:9" x14ac:dyDescent="0.25">
      <c r="B3" s="173"/>
      <c r="C3" s="174"/>
      <c r="D3" s="174"/>
      <c r="E3" s="174"/>
      <c r="F3" s="175"/>
    </row>
    <row r="4" spans="2:9" x14ac:dyDescent="0.25">
      <c r="B4" s="176"/>
      <c r="C4" s="177"/>
      <c r="D4" s="177"/>
      <c r="E4" s="177"/>
      <c r="F4" s="178"/>
    </row>
    <row r="5" spans="2:9" x14ac:dyDescent="0.25">
      <c r="B5" s="147" t="s">
        <v>59</v>
      </c>
      <c r="C5" s="147"/>
      <c r="D5" s="147"/>
      <c r="E5" s="147"/>
      <c r="F5" s="147"/>
    </row>
    <row r="6" spans="2:9" x14ac:dyDescent="0.25">
      <c r="B6" s="147"/>
      <c r="C6" s="147"/>
      <c r="D6" s="147"/>
      <c r="E6" s="147"/>
      <c r="F6" s="147"/>
    </row>
    <row r="7" spans="2:9" ht="14.25" customHeight="1" x14ac:dyDescent="0.25">
      <c r="B7" s="147"/>
      <c r="C7" s="147"/>
      <c r="D7" s="147"/>
      <c r="E7" s="147"/>
      <c r="F7" s="147"/>
    </row>
    <row r="8" spans="2:9" ht="71.25" customHeight="1" x14ac:dyDescent="0.25">
      <c r="B8" s="148" t="s">
        <v>0</v>
      </c>
      <c r="C8" s="148" t="s">
        <v>1</v>
      </c>
      <c r="D8" s="179" t="s">
        <v>2</v>
      </c>
      <c r="E8" s="150" t="s">
        <v>55</v>
      </c>
      <c r="F8" s="180" t="s">
        <v>48</v>
      </c>
    </row>
    <row r="9" spans="2:9" hidden="1" x14ac:dyDescent="0.25">
      <c r="B9" s="148"/>
      <c r="C9" s="148"/>
      <c r="D9" s="179"/>
      <c r="E9" s="150"/>
      <c r="F9" s="180"/>
    </row>
    <row r="10" spans="2:9" hidden="1" x14ac:dyDescent="0.25">
      <c r="B10" s="148"/>
      <c r="C10" s="148"/>
      <c r="D10" s="179"/>
      <c r="E10" s="150"/>
      <c r="F10" s="180"/>
    </row>
    <row r="11" spans="2:9" ht="24" x14ac:dyDescent="0.25">
      <c r="B11" s="24" t="s">
        <v>30</v>
      </c>
      <c r="C11" s="1" t="s">
        <v>3</v>
      </c>
      <c r="D11" s="43">
        <v>34</v>
      </c>
      <c r="E11" s="44">
        <v>25725</v>
      </c>
      <c r="F11" s="43">
        <v>30</v>
      </c>
    </row>
    <row r="12" spans="2:9" x14ac:dyDescent="0.25">
      <c r="B12" s="6"/>
      <c r="C12" s="2" t="s">
        <v>4</v>
      </c>
      <c r="D12" s="50"/>
      <c r="E12" s="44"/>
      <c r="F12" s="39"/>
    </row>
    <row r="13" spans="2:9" ht="36.75" customHeight="1" x14ac:dyDescent="0.25">
      <c r="B13" s="6"/>
      <c r="C13" s="1" t="s">
        <v>5</v>
      </c>
      <c r="D13" s="50">
        <v>2</v>
      </c>
      <c r="E13" s="44">
        <v>45438</v>
      </c>
      <c r="F13" s="43">
        <v>30</v>
      </c>
    </row>
    <row r="14" spans="2:9" ht="58.5" customHeight="1" x14ac:dyDescent="0.25">
      <c r="B14" s="6"/>
      <c r="C14" s="1" t="s">
        <v>6</v>
      </c>
      <c r="D14" s="50">
        <v>0</v>
      </c>
      <c r="E14" s="44">
        <v>0</v>
      </c>
      <c r="F14" s="43">
        <v>0</v>
      </c>
      <c r="I14" s="66"/>
    </row>
    <row r="15" spans="2:9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9" ht="24" x14ac:dyDescent="0.25">
      <c r="B16" s="6"/>
      <c r="C16" s="1" t="s">
        <v>8</v>
      </c>
      <c r="D16" s="43">
        <v>2</v>
      </c>
      <c r="E16" s="26">
        <v>25909</v>
      </c>
      <c r="F16" s="17" t="s">
        <v>36</v>
      </c>
    </row>
    <row r="17" spans="2:8" ht="46.5" customHeight="1" x14ac:dyDescent="0.25">
      <c r="B17" s="6"/>
      <c r="C17" s="1" t="s">
        <v>10</v>
      </c>
      <c r="D17" s="43">
        <v>9</v>
      </c>
      <c r="E17" s="26">
        <v>26072</v>
      </c>
      <c r="F17" s="43">
        <v>30</v>
      </c>
      <c r="H17" s="66">
        <f>D27+D26+D23+D20+D17+D16+D13</f>
        <v>34</v>
      </c>
    </row>
    <row r="18" spans="2:8" x14ac:dyDescent="0.25">
      <c r="B18" s="6"/>
      <c r="C18" s="2" t="s">
        <v>11</v>
      </c>
      <c r="D18" s="50"/>
      <c r="E18" s="44"/>
      <c r="F18" s="17"/>
    </row>
    <row r="19" spans="2:8" ht="18.75" customHeight="1" x14ac:dyDescent="0.25">
      <c r="B19" s="6"/>
      <c r="C19" s="1" t="s">
        <v>12</v>
      </c>
      <c r="D19" s="43">
        <v>7</v>
      </c>
      <c r="E19" s="26">
        <v>23943</v>
      </c>
      <c r="F19" s="17" t="s">
        <v>9</v>
      </c>
    </row>
    <row r="20" spans="2:8" ht="24.75" customHeight="1" x14ac:dyDescent="0.25">
      <c r="B20" s="6"/>
      <c r="C20" s="1" t="s">
        <v>13</v>
      </c>
      <c r="D20" s="43">
        <v>7</v>
      </c>
      <c r="E20" s="26">
        <f>(105923.81+39165.74)/7</f>
        <v>20727.07857142857</v>
      </c>
      <c r="F20" s="17" t="s">
        <v>9</v>
      </c>
    </row>
    <row r="21" spans="2:8" x14ac:dyDescent="0.25">
      <c r="B21" s="6"/>
      <c r="C21" s="2" t="s">
        <v>11</v>
      </c>
      <c r="D21" s="50"/>
      <c r="E21" s="44"/>
      <c r="F21" s="17"/>
    </row>
    <row r="22" spans="2:8" x14ac:dyDescent="0.25">
      <c r="B22" s="6"/>
      <c r="C22" s="1" t="s">
        <v>14</v>
      </c>
      <c r="D22" s="43">
        <v>1</v>
      </c>
      <c r="E22" s="26">
        <v>39165</v>
      </c>
      <c r="F22" s="17" t="s">
        <v>9</v>
      </c>
    </row>
    <row r="23" spans="2:8" ht="24" customHeight="1" x14ac:dyDescent="0.25">
      <c r="B23" s="6"/>
      <c r="C23" s="1" t="s">
        <v>15</v>
      </c>
      <c r="D23" s="43">
        <v>2</v>
      </c>
      <c r="E23" s="26">
        <v>20840</v>
      </c>
      <c r="F23" s="17" t="s">
        <v>9</v>
      </c>
    </row>
    <row r="24" spans="2:8" x14ac:dyDescent="0.25">
      <c r="C24" s="12" t="s">
        <v>21</v>
      </c>
      <c r="D24" s="48">
        <v>8</v>
      </c>
      <c r="E24" s="45">
        <v>34783</v>
      </c>
      <c r="F24" s="43">
        <v>30</v>
      </c>
    </row>
    <row r="25" spans="2:8" x14ac:dyDescent="0.25">
      <c r="C25" s="12" t="s">
        <v>11</v>
      </c>
    </row>
    <row r="26" spans="2:8" x14ac:dyDescent="0.25">
      <c r="C26" s="23" t="s">
        <v>19</v>
      </c>
      <c r="D26" s="48">
        <v>8</v>
      </c>
      <c r="E26" s="45">
        <v>34783</v>
      </c>
      <c r="F26" s="49">
        <v>30</v>
      </c>
    </row>
    <row r="27" spans="2:8" x14ac:dyDescent="0.25">
      <c r="C27" s="12" t="s">
        <v>20</v>
      </c>
      <c r="D27" s="48">
        <v>4</v>
      </c>
      <c r="E27" s="53">
        <v>11152</v>
      </c>
      <c r="F27" s="48">
        <v>0</v>
      </c>
    </row>
    <row r="28" spans="2:8" x14ac:dyDescent="0.25">
      <c r="B28" s="21"/>
      <c r="C28" s="13"/>
      <c r="D28" s="51"/>
      <c r="E28" s="46"/>
      <c r="F28" s="41"/>
    </row>
    <row r="29" spans="2:8" s="15" customFormat="1" x14ac:dyDescent="0.25">
      <c r="B29" s="22"/>
      <c r="C29" s="22"/>
      <c r="D29" s="52"/>
      <c r="E29" s="47"/>
      <c r="F29" s="42"/>
    </row>
    <row r="30" spans="2:8" s="15" customFormat="1" x14ac:dyDescent="0.25">
      <c r="B30" s="22"/>
      <c r="C30" s="22"/>
      <c r="D30" s="52"/>
      <c r="E30" s="47"/>
      <c r="F30" s="42"/>
    </row>
    <row r="31" spans="2:8" s="15" customFormat="1" x14ac:dyDescent="0.25">
      <c r="B31" s="22"/>
      <c r="C31" s="22"/>
      <c r="D31" s="52"/>
      <c r="E31" s="47"/>
      <c r="F31" s="42"/>
    </row>
    <row r="32" spans="2:8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2" zoomScaleNormal="100" workbookViewId="0">
      <selection activeCell="E27" sqref="E27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8" x14ac:dyDescent="0.25">
      <c r="B1" s="170" t="s">
        <v>16</v>
      </c>
      <c r="C1" s="171"/>
      <c r="D1" s="171"/>
      <c r="E1" s="171"/>
      <c r="F1" s="172"/>
    </row>
    <row r="2" spans="2:8" x14ac:dyDescent="0.25">
      <c r="B2" s="173"/>
      <c r="C2" s="174"/>
      <c r="D2" s="174"/>
      <c r="E2" s="174"/>
      <c r="F2" s="175"/>
    </row>
    <row r="3" spans="2:8" x14ac:dyDescent="0.25">
      <c r="B3" s="173"/>
      <c r="C3" s="174"/>
      <c r="D3" s="174"/>
      <c r="E3" s="174"/>
      <c r="F3" s="175"/>
    </row>
    <row r="4" spans="2:8" x14ac:dyDescent="0.25">
      <c r="B4" s="176"/>
      <c r="C4" s="177"/>
      <c r="D4" s="177"/>
      <c r="E4" s="177"/>
      <c r="F4" s="178"/>
    </row>
    <row r="5" spans="2:8" x14ac:dyDescent="0.25">
      <c r="B5" s="147" t="s">
        <v>57</v>
      </c>
      <c r="C5" s="147"/>
      <c r="D5" s="147"/>
      <c r="E5" s="147"/>
      <c r="F5" s="147"/>
    </row>
    <row r="6" spans="2:8" x14ac:dyDescent="0.25">
      <c r="B6" s="147"/>
      <c r="C6" s="147"/>
      <c r="D6" s="147"/>
      <c r="E6" s="147"/>
      <c r="F6" s="147"/>
    </row>
    <row r="7" spans="2:8" ht="14.25" customHeight="1" x14ac:dyDescent="0.25">
      <c r="B7" s="147"/>
      <c r="C7" s="147"/>
      <c r="D7" s="147"/>
      <c r="E7" s="147"/>
      <c r="F7" s="147"/>
    </row>
    <row r="8" spans="2:8" ht="71.25" customHeight="1" x14ac:dyDescent="0.25">
      <c r="B8" s="148" t="s">
        <v>0</v>
      </c>
      <c r="C8" s="148" t="s">
        <v>1</v>
      </c>
      <c r="D8" s="179" t="s">
        <v>2</v>
      </c>
      <c r="E8" s="150" t="s">
        <v>47</v>
      </c>
      <c r="F8" s="180" t="s">
        <v>58</v>
      </c>
    </row>
    <row r="9" spans="2:8" hidden="1" x14ac:dyDescent="0.25">
      <c r="B9" s="148"/>
      <c r="C9" s="148"/>
      <c r="D9" s="179"/>
      <c r="E9" s="150"/>
      <c r="F9" s="180"/>
    </row>
    <row r="10" spans="2:8" hidden="1" x14ac:dyDescent="0.25">
      <c r="B10" s="148"/>
      <c r="C10" s="148"/>
      <c r="D10" s="179"/>
      <c r="E10" s="150"/>
      <c r="F10" s="180"/>
    </row>
    <row r="11" spans="2:8" ht="24" x14ac:dyDescent="0.25">
      <c r="B11" s="24" t="s">
        <v>29</v>
      </c>
      <c r="C11" s="1" t="s">
        <v>3</v>
      </c>
      <c r="D11" s="43">
        <v>23</v>
      </c>
      <c r="E11" s="44">
        <v>26782</v>
      </c>
      <c r="F11" s="43">
        <v>30</v>
      </c>
    </row>
    <row r="12" spans="2:8" x14ac:dyDescent="0.25">
      <c r="B12" s="6"/>
      <c r="C12" s="2" t="s">
        <v>4</v>
      </c>
      <c r="D12" s="50"/>
      <c r="E12" s="44"/>
      <c r="F12" s="39"/>
    </row>
    <row r="13" spans="2:8" ht="36.75" customHeight="1" x14ac:dyDescent="0.25">
      <c r="B13" s="6"/>
      <c r="C13" s="1" t="s">
        <v>5</v>
      </c>
      <c r="D13" s="50">
        <v>1</v>
      </c>
      <c r="E13" s="44">
        <v>49901</v>
      </c>
      <c r="F13" s="43">
        <v>30</v>
      </c>
    </row>
    <row r="14" spans="2:8" ht="58.5" customHeight="1" x14ac:dyDescent="0.25">
      <c r="B14" s="6"/>
      <c r="C14" s="1" t="s">
        <v>6</v>
      </c>
      <c r="D14" s="50">
        <v>0</v>
      </c>
      <c r="E14" s="44">
        <v>0</v>
      </c>
      <c r="F14" s="43">
        <v>0</v>
      </c>
      <c r="H14" s="66">
        <f>D13+D17+D20+D24+D27</f>
        <v>23</v>
      </c>
    </row>
    <row r="15" spans="2:8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8" ht="24" x14ac:dyDescent="0.25">
      <c r="B16" s="6"/>
      <c r="C16" s="1" t="s">
        <v>8</v>
      </c>
      <c r="D16" s="43">
        <v>0</v>
      </c>
      <c r="E16" s="26">
        <v>0</v>
      </c>
      <c r="F16" s="17">
        <v>0</v>
      </c>
    </row>
    <row r="17" spans="2:6" ht="46.5" customHeight="1" x14ac:dyDescent="0.25">
      <c r="B17" s="6"/>
      <c r="C17" s="1" t="s">
        <v>10</v>
      </c>
      <c r="D17" s="43">
        <v>9</v>
      </c>
      <c r="E17" s="26">
        <v>24136</v>
      </c>
      <c r="F17" s="43">
        <v>30</v>
      </c>
    </row>
    <row r="18" spans="2:6" x14ac:dyDescent="0.25">
      <c r="B18" s="6"/>
      <c r="C18" s="2" t="s">
        <v>11</v>
      </c>
      <c r="D18" s="50"/>
      <c r="E18" s="44"/>
      <c r="F18" s="17"/>
    </row>
    <row r="19" spans="2:6" ht="18.75" customHeight="1" x14ac:dyDescent="0.25">
      <c r="B19" s="6"/>
      <c r="C19" s="1" t="s">
        <v>12</v>
      </c>
      <c r="D19" s="43">
        <v>7</v>
      </c>
      <c r="E19" s="26">
        <v>24402</v>
      </c>
      <c r="F19" s="17" t="s">
        <v>9</v>
      </c>
    </row>
    <row r="20" spans="2:6" ht="24.75" customHeight="1" x14ac:dyDescent="0.25">
      <c r="B20" s="6"/>
      <c r="C20" s="1" t="s">
        <v>13</v>
      </c>
      <c r="D20" s="43">
        <v>6</v>
      </c>
      <c r="E20" s="26">
        <v>24381</v>
      </c>
      <c r="F20" s="17" t="s">
        <v>9</v>
      </c>
    </row>
    <row r="21" spans="2:6" x14ac:dyDescent="0.25">
      <c r="B21" s="6"/>
      <c r="C21" s="2" t="s">
        <v>11</v>
      </c>
      <c r="D21" s="50"/>
      <c r="E21" s="44"/>
      <c r="F21" s="17"/>
    </row>
    <row r="22" spans="2:6" x14ac:dyDescent="0.25">
      <c r="B22" s="6"/>
      <c r="C22" s="1" t="s">
        <v>14</v>
      </c>
      <c r="D22" s="43">
        <v>1</v>
      </c>
      <c r="E22" s="26">
        <v>35019</v>
      </c>
      <c r="F22" s="17" t="s">
        <v>9</v>
      </c>
    </row>
    <row r="23" spans="2:6" ht="24" customHeight="1" x14ac:dyDescent="0.25">
      <c r="B23" s="6"/>
      <c r="C23" s="1" t="s">
        <v>15</v>
      </c>
      <c r="D23" s="43">
        <v>0</v>
      </c>
      <c r="E23" s="26">
        <v>0</v>
      </c>
      <c r="F23" s="17">
        <v>0</v>
      </c>
    </row>
    <row r="24" spans="2:6" x14ac:dyDescent="0.25">
      <c r="C24" s="12" t="s">
        <v>21</v>
      </c>
      <c r="D24" s="48">
        <v>6</v>
      </c>
      <c r="E24" s="45">
        <v>32936</v>
      </c>
      <c r="F24" s="43">
        <v>30</v>
      </c>
    </row>
    <row r="25" spans="2:6" x14ac:dyDescent="0.25">
      <c r="C25" s="12" t="s">
        <v>11</v>
      </c>
    </row>
    <row r="26" spans="2:6" x14ac:dyDescent="0.25">
      <c r="C26" s="23" t="s">
        <v>19</v>
      </c>
      <c r="D26" s="48">
        <v>6</v>
      </c>
      <c r="E26" s="45">
        <v>32936</v>
      </c>
      <c r="F26" s="49">
        <v>30</v>
      </c>
    </row>
    <row r="27" spans="2:6" x14ac:dyDescent="0.25">
      <c r="C27" s="12" t="s">
        <v>20</v>
      </c>
      <c r="D27" s="48">
        <v>1</v>
      </c>
      <c r="E27" s="45">
        <v>8587</v>
      </c>
      <c r="F27" s="48">
        <v>30</v>
      </c>
    </row>
    <row r="28" spans="2:6" x14ac:dyDescent="0.25">
      <c r="B28" s="21"/>
      <c r="C28" s="13"/>
      <c r="D28" s="51"/>
      <c r="E28" s="46"/>
      <c r="F28" s="41"/>
    </row>
    <row r="29" spans="2:6" s="15" customFormat="1" x14ac:dyDescent="0.25">
      <c r="B29" s="22"/>
      <c r="C29" s="22"/>
      <c r="D29" s="52"/>
      <c r="E29" s="47"/>
      <c r="F29" s="42"/>
    </row>
    <row r="30" spans="2:6" s="15" customFormat="1" x14ac:dyDescent="0.25">
      <c r="B30" s="22"/>
      <c r="C30" s="22"/>
      <c r="D30" s="52"/>
      <c r="E30" s="47"/>
      <c r="F30" s="42"/>
    </row>
    <row r="31" spans="2:6" s="15" customFormat="1" x14ac:dyDescent="0.25">
      <c r="B31" s="22"/>
      <c r="C31" s="22"/>
      <c r="D31" s="52"/>
      <c r="E31" s="47"/>
      <c r="F31" s="42"/>
    </row>
    <row r="32" spans="2:6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14" zoomScaleNormal="100" workbookViewId="0">
      <selection activeCell="D31" sqref="D31"/>
    </sheetView>
  </sheetViews>
  <sheetFormatPr defaultRowHeight="15" x14ac:dyDescent="0.25"/>
  <cols>
    <col min="2" max="2" width="22.28515625" style="8" customWidth="1"/>
    <col min="3" max="3" width="29.140625" style="12" customWidth="1"/>
    <col min="4" max="4" width="17.5703125" style="49" customWidth="1"/>
    <col min="5" max="5" width="17.7109375" style="45" customWidth="1"/>
    <col min="6" max="6" width="18.85546875" style="60" customWidth="1"/>
  </cols>
  <sheetData>
    <row r="1" spans="2:6" x14ac:dyDescent="0.25">
      <c r="B1" s="170" t="s">
        <v>16</v>
      </c>
      <c r="C1" s="171"/>
      <c r="D1" s="171"/>
      <c r="E1" s="171"/>
      <c r="F1" s="172"/>
    </row>
    <row r="2" spans="2:6" x14ac:dyDescent="0.25">
      <c r="B2" s="173"/>
      <c r="C2" s="174"/>
      <c r="D2" s="174"/>
      <c r="E2" s="174"/>
      <c r="F2" s="175"/>
    </row>
    <row r="3" spans="2:6" x14ac:dyDescent="0.25">
      <c r="B3" s="173"/>
      <c r="C3" s="174"/>
      <c r="D3" s="174"/>
      <c r="E3" s="174"/>
      <c r="F3" s="175"/>
    </row>
    <row r="4" spans="2:6" x14ac:dyDescent="0.25">
      <c r="B4" s="176"/>
      <c r="C4" s="177"/>
      <c r="D4" s="177"/>
      <c r="E4" s="177"/>
      <c r="F4" s="178"/>
    </row>
    <row r="5" spans="2:6" x14ac:dyDescent="0.25">
      <c r="B5" s="147" t="s">
        <v>54</v>
      </c>
      <c r="C5" s="147"/>
      <c r="D5" s="147"/>
      <c r="E5" s="147"/>
      <c r="F5" s="147"/>
    </row>
    <row r="6" spans="2:6" x14ac:dyDescent="0.25">
      <c r="B6" s="147"/>
      <c r="C6" s="147"/>
      <c r="D6" s="147"/>
      <c r="E6" s="147"/>
      <c r="F6" s="147"/>
    </row>
    <row r="7" spans="2:6" ht="14.25" customHeight="1" x14ac:dyDescent="0.25">
      <c r="B7" s="147"/>
      <c r="C7" s="147"/>
      <c r="D7" s="147"/>
      <c r="E7" s="147"/>
      <c r="F7" s="147"/>
    </row>
    <row r="8" spans="2:6" ht="71.25" customHeight="1" x14ac:dyDescent="0.25">
      <c r="B8" s="148" t="s">
        <v>0</v>
      </c>
      <c r="C8" s="148" t="s">
        <v>1</v>
      </c>
      <c r="D8" s="179" t="s">
        <v>2</v>
      </c>
      <c r="E8" s="150" t="s">
        <v>55</v>
      </c>
      <c r="F8" s="180" t="s">
        <v>56</v>
      </c>
    </row>
    <row r="9" spans="2:6" hidden="1" x14ac:dyDescent="0.25">
      <c r="B9" s="148"/>
      <c r="C9" s="148"/>
      <c r="D9" s="179"/>
      <c r="E9" s="150"/>
      <c r="F9" s="180"/>
    </row>
    <row r="10" spans="2:6" hidden="1" x14ac:dyDescent="0.25">
      <c r="B10" s="148"/>
      <c r="C10" s="148"/>
      <c r="D10" s="179"/>
      <c r="E10" s="150"/>
      <c r="F10" s="180"/>
    </row>
    <row r="11" spans="2:6" x14ac:dyDescent="0.25">
      <c r="B11" s="24" t="s">
        <v>35</v>
      </c>
      <c r="C11" s="1" t="s">
        <v>3</v>
      </c>
      <c r="D11" s="43">
        <v>76</v>
      </c>
      <c r="E11" s="44">
        <v>25087</v>
      </c>
      <c r="F11" s="43">
        <v>30</v>
      </c>
    </row>
    <row r="12" spans="2:6" x14ac:dyDescent="0.25">
      <c r="B12" s="6"/>
      <c r="C12" s="9" t="s">
        <v>4</v>
      </c>
      <c r="D12" s="59"/>
      <c r="E12" s="44"/>
      <c r="F12" s="39"/>
    </row>
    <row r="13" spans="2:6" ht="36.75" customHeight="1" x14ac:dyDescent="0.25">
      <c r="B13" s="6"/>
      <c r="C13" s="1" t="s">
        <v>5</v>
      </c>
      <c r="D13" s="59">
        <v>2</v>
      </c>
      <c r="E13" s="44">
        <v>45966</v>
      </c>
      <c r="F13" s="43">
        <v>30</v>
      </c>
    </row>
    <row r="14" spans="2:6" ht="58.5" customHeight="1" x14ac:dyDescent="0.25">
      <c r="B14" s="6"/>
      <c r="C14" s="1" t="s">
        <v>6</v>
      </c>
      <c r="D14" s="59">
        <v>0</v>
      </c>
      <c r="E14" s="44">
        <v>0</v>
      </c>
      <c r="F14" s="43">
        <v>0</v>
      </c>
    </row>
    <row r="15" spans="2:6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6" ht="24" x14ac:dyDescent="0.25">
      <c r="B16" s="6"/>
      <c r="C16" s="1" t="s">
        <v>8</v>
      </c>
      <c r="D16" s="43">
        <v>2</v>
      </c>
      <c r="E16" s="26">
        <v>19119</v>
      </c>
      <c r="F16" s="17" t="s">
        <v>9</v>
      </c>
    </row>
    <row r="17" spans="2:8" ht="46.5" customHeight="1" x14ac:dyDescent="0.25">
      <c r="B17" s="6"/>
      <c r="C17" s="1" t="s">
        <v>10</v>
      </c>
      <c r="D17" s="43">
        <v>26</v>
      </c>
      <c r="E17" s="26">
        <v>22309</v>
      </c>
      <c r="F17" s="43">
        <v>30</v>
      </c>
      <c r="H17" s="66"/>
    </row>
    <row r="18" spans="2:8" x14ac:dyDescent="0.25">
      <c r="B18" s="6"/>
      <c r="C18" s="9" t="s">
        <v>11</v>
      </c>
      <c r="D18" s="59"/>
      <c r="E18" s="44"/>
      <c r="F18" s="17"/>
    </row>
    <row r="19" spans="2:8" ht="18.75" customHeight="1" x14ac:dyDescent="0.25">
      <c r="B19" s="6"/>
      <c r="C19" s="1" t="s">
        <v>12</v>
      </c>
      <c r="D19" s="43">
        <v>22</v>
      </c>
      <c r="E19" s="26">
        <v>22287</v>
      </c>
      <c r="F19" s="17" t="s">
        <v>9</v>
      </c>
    </row>
    <row r="20" spans="2:8" ht="24.75" customHeight="1" x14ac:dyDescent="0.25">
      <c r="B20" s="6"/>
      <c r="C20" s="1" t="s">
        <v>13</v>
      </c>
      <c r="D20" s="43">
        <v>17</v>
      </c>
      <c r="E20" s="26">
        <v>16688</v>
      </c>
      <c r="F20" s="17" t="s">
        <v>9</v>
      </c>
    </row>
    <row r="21" spans="2:8" x14ac:dyDescent="0.25">
      <c r="B21" s="6"/>
      <c r="C21" s="9" t="s">
        <v>11</v>
      </c>
      <c r="D21" s="59"/>
      <c r="E21" s="44"/>
      <c r="F21" s="17"/>
    </row>
    <row r="22" spans="2:8" x14ac:dyDescent="0.25">
      <c r="B22" s="6"/>
      <c r="C22" s="1" t="s">
        <v>14</v>
      </c>
      <c r="D22" s="43">
        <v>1</v>
      </c>
      <c r="E22" s="26">
        <v>32357</v>
      </c>
      <c r="F22" s="17" t="s">
        <v>9</v>
      </c>
    </row>
    <row r="23" spans="2:8" ht="24" customHeight="1" x14ac:dyDescent="0.25">
      <c r="B23" s="6"/>
      <c r="C23" s="1" t="s">
        <v>15</v>
      </c>
      <c r="D23" s="43">
        <v>4</v>
      </c>
      <c r="E23" s="26">
        <v>14410</v>
      </c>
      <c r="F23" s="17" t="s">
        <v>9</v>
      </c>
    </row>
    <row r="24" spans="2:8" x14ac:dyDescent="0.25">
      <c r="C24" s="12" t="s">
        <v>21</v>
      </c>
      <c r="D24" s="49">
        <v>21</v>
      </c>
      <c r="E24" s="45">
        <v>38662</v>
      </c>
      <c r="F24" s="43">
        <v>30</v>
      </c>
    </row>
    <row r="25" spans="2:8" x14ac:dyDescent="0.25">
      <c r="C25" s="12" t="s">
        <v>11</v>
      </c>
    </row>
    <row r="26" spans="2:8" x14ac:dyDescent="0.25">
      <c r="C26" s="23" t="s">
        <v>19</v>
      </c>
      <c r="D26" s="49">
        <v>19</v>
      </c>
      <c r="E26" s="45">
        <v>38662</v>
      </c>
      <c r="F26" s="49">
        <v>30</v>
      </c>
    </row>
    <row r="27" spans="2:8" x14ac:dyDescent="0.25">
      <c r="C27" s="12" t="s">
        <v>20</v>
      </c>
      <c r="D27" s="49">
        <v>4</v>
      </c>
      <c r="E27" s="45">
        <v>14704</v>
      </c>
      <c r="F27" s="49">
        <v>30</v>
      </c>
    </row>
    <row r="28" spans="2:8" x14ac:dyDescent="0.25">
      <c r="B28" s="21"/>
      <c r="C28" s="13"/>
      <c r="D28" s="61"/>
      <c r="E28" s="46"/>
      <c r="F28" s="62"/>
    </row>
    <row r="29" spans="2:8" s="15" customFormat="1" x14ac:dyDescent="0.25">
      <c r="B29" s="22"/>
      <c r="C29" s="14"/>
      <c r="D29" s="63"/>
      <c r="E29" s="47"/>
      <c r="F29" s="64"/>
    </row>
    <row r="30" spans="2:8" s="15" customFormat="1" x14ac:dyDescent="0.25">
      <c r="B30" s="22"/>
      <c r="C30" s="14"/>
      <c r="D30" s="63"/>
      <c r="E30" s="47"/>
      <c r="F30" s="64"/>
    </row>
    <row r="31" spans="2:8" s="15" customFormat="1" x14ac:dyDescent="0.25">
      <c r="B31" s="22"/>
      <c r="C31" s="14"/>
      <c r="D31" s="63"/>
      <c r="E31" s="47"/>
      <c r="F31" s="64"/>
    </row>
    <row r="32" spans="2:8" s="15" customFormat="1" x14ac:dyDescent="0.25">
      <c r="B32" s="22"/>
      <c r="C32" s="14"/>
      <c r="D32" s="63"/>
      <c r="E32" s="47"/>
      <c r="F32" s="64"/>
    </row>
    <row r="33" spans="2:6" s="15" customFormat="1" x14ac:dyDescent="0.25">
      <c r="B33" s="22"/>
      <c r="C33" s="14"/>
      <c r="D33" s="63"/>
      <c r="E33" s="47"/>
      <c r="F33" s="64"/>
    </row>
    <row r="34" spans="2:6" s="15" customFormat="1" x14ac:dyDescent="0.25">
      <c r="B34" s="22"/>
      <c r="C34" s="14"/>
      <c r="D34" s="63"/>
      <c r="E34" s="47"/>
      <c r="F34" s="64"/>
    </row>
    <row r="35" spans="2:6" s="15" customFormat="1" x14ac:dyDescent="0.25">
      <c r="B35" s="22"/>
      <c r="C35" s="14"/>
      <c r="D35" s="63"/>
      <c r="E35" s="47"/>
      <c r="F35" s="64"/>
    </row>
    <row r="36" spans="2:6" s="15" customFormat="1" x14ac:dyDescent="0.25">
      <c r="B36" s="22"/>
      <c r="C36" s="14"/>
      <c r="D36" s="63"/>
      <c r="E36" s="47"/>
      <c r="F36" s="64"/>
    </row>
    <row r="37" spans="2:6" s="15" customFormat="1" x14ac:dyDescent="0.25">
      <c r="B37" s="22"/>
      <c r="C37" s="14"/>
      <c r="D37" s="63"/>
      <c r="E37" s="47"/>
      <c r="F37" s="64"/>
    </row>
    <row r="38" spans="2:6" s="15" customFormat="1" x14ac:dyDescent="0.25">
      <c r="B38" s="22"/>
      <c r="C38" s="14"/>
      <c r="D38" s="63"/>
      <c r="E38" s="47"/>
      <c r="F38" s="64"/>
    </row>
    <row r="39" spans="2:6" s="15" customFormat="1" x14ac:dyDescent="0.25">
      <c r="B39" s="22"/>
      <c r="C39" s="14"/>
      <c r="D39" s="63"/>
      <c r="E39" s="47"/>
      <c r="F39" s="64"/>
    </row>
    <row r="40" spans="2:6" s="15" customFormat="1" x14ac:dyDescent="0.25">
      <c r="B40" s="22"/>
      <c r="C40" s="14"/>
      <c r="D40" s="63"/>
      <c r="E40" s="47"/>
      <c r="F40" s="64"/>
    </row>
    <row r="41" spans="2:6" s="15" customFormat="1" x14ac:dyDescent="0.25">
      <c r="B41" s="22"/>
      <c r="C41" s="14"/>
      <c r="D41" s="63"/>
      <c r="E41" s="47"/>
      <c r="F41" s="64"/>
    </row>
    <row r="42" spans="2:6" s="15" customFormat="1" x14ac:dyDescent="0.25">
      <c r="B42" s="22"/>
      <c r="C42" s="14"/>
      <c r="D42" s="63"/>
      <c r="E42" s="47"/>
      <c r="F42" s="64"/>
    </row>
    <row r="43" spans="2:6" s="15" customFormat="1" x14ac:dyDescent="0.25">
      <c r="B43" s="22"/>
      <c r="C43" s="14"/>
      <c r="D43" s="63"/>
      <c r="E43" s="47"/>
      <c r="F43" s="64"/>
    </row>
    <row r="44" spans="2:6" s="15" customFormat="1" x14ac:dyDescent="0.25">
      <c r="B44" s="22"/>
      <c r="C44" s="14"/>
      <c r="D44" s="63"/>
      <c r="E44" s="47"/>
      <c r="F44" s="64"/>
    </row>
    <row r="45" spans="2:6" s="15" customFormat="1" x14ac:dyDescent="0.25">
      <c r="B45" s="22"/>
      <c r="C45" s="14"/>
      <c r="D45" s="63"/>
      <c r="E45" s="47"/>
      <c r="F45" s="64"/>
    </row>
    <row r="46" spans="2:6" s="15" customFormat="1" x14ac:dyDescent="0.25">
      <c r="B46" s="22"/>
      <c r="C46" s="14"/>
      <c r="D46" s="63"/>
      <c r="E46" s="47"/>
      <c r="F46" s="64"/>
    </row>
    <row r="47" spans="2:6" s="15" customFormat="1" x14ac:dyDescent="0.25">
      <c r="B47" s="22"/>
      <c r="C47" s="14"/>
      <c r="D47" s="63"/>
      <c r="E47" s="47"/>
      <c r="F47" s="64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4" zoomScaleNormal="100" workbookViewId="0">
      <selection activeCell="E12" sqref="E12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8" x14ac:dyDescent="0.25">
      <c r="B1" s="170" t="s">
        <v>16</v>
      </c>
      <c r="C1" s="171"/>
      <c r="D1" s="171"/>
      <c r="E1" s="171"/>
      <c r="F1" s="172"/>
    </row>
    <row r="2" spans="2:8" x14ac:dyDescent="0.25">
      <c r="B2" s="173"/>
      <c r="C2" s="174"/>
      <c r="D2" s="174"/>
      <c r="E2" s="174"/>
      <c r="F2" s="175"/>
    </row>
    <row r="3" spans="2:8" x14ac:dyDescent="0.25">
      <c r="B3" s="173"/>
      <c r="C3" s="174"/>
      <c r="D3" s="174"/>
      <c r="E3" s="174"/>
      <c r="F3" s="175"/>
    </row>
    <row r="4" spans="2:8" x14ac:dyDescent="0.25">
      <c r="B4" s="176"/>
      <c r="C4" s="177"/>
      <c r="D4" s="177"/>
      <c r="E4" s="177"/>
      <c r="F4" s="178"/>
    </row>
    <row r="5" spans="2:8" x14ac:dyDescent="0.25">
      <c r="B5" s="147" t="s">
        <v>51</v>
      </c>
      <c r="C5" s="147"/>
      <c r="D5" s="147"/>
      <c r="E5" s="147"/>
      <c r="F5" s="147"/>
    </row>
    <row r="6" spans="2:8" x14ac:dyDescent="0.25">
      <c r="B6" s="147"/>
      <c r="C6" s="147"/>
      <c r="D6" s="147"/>
      <c r="E6" s="147"/>
      <c r="F6" s="147"/>
    </row>
    <row r="7" spans="2:8" ht="14.25" customHeight="1" x14ac:dyDescent="0.25">
      <c r="B7" s="147"/>
      <c r="C7" s="147"/>
      <c r="D7" s="147"/>
      <c r="E7" s="147"/>
      <c r="F7" s="147"/>
    </row>
    <row r="8" spans="2:8" ht="71.25" customHeight="1" x14ac:dyDescent="0.25">
      <c r="B8" s="148" t="s">
        <v>0</v>
      </c>
      <c r="C8" s="148" t="s">
        <v>1</v>
      </c>
      <c r="D8" s="179" t="s">
        <v>2</v>
      </c>
      <c r="E8" s="150" t="s">
        <v>52</v>
      </c>
      <c r="F8" s="180" t="s">
        <v>53</v>
      </c>
    </row>
    <row r="9" spans="2:8" hidden="1" x14ac:dyDescent="0.25">
      <c r="B9" s="148"/>
      <c r="C9" s="148"/>
      <c r="D9" s="179"/>
      <c r="E9" s="150"/>
      <c r="F9" s="180"/>
    </row>
    <row r="10" spans="2:8" hidden="1" x14ac:dyDescent="0.25">
      <c r="B10" s="148"/>
      <c r="C10" s="148"/>
      <c r="D10" s="179"/>
      <c r="E10" s="150"/>
      <c r="F10" s="180"/>
    </row>
    <row r="11" spans="2:8" ht="24" x14ac:dyDescent="0.25">
      <c r="B11" s="3" t="s">
        <v>28</v>
      </c>
      <c r="C11" s="1" t="s">
        <v>3</v>
      </c>
      <c r="D11" s="43">
        <v>17</v>
      </c>
      <c r="E11" s="44">
        <v>21077</v>
      </c>
      <c r="F11" s="43">
        <v>30</v>
      </c>
    </row>
    <row r="12" spans="2:8" x14ac:dyDescent="0.25">
      <c r="B12" s="6"/>
      <c r="C12" s="2" t="s">
        <v>4</v>
      </c>
      <c r="D12" s="50"/>
      <c r="E12" s="44"/>
      <c r="F12" s="39"/>
    </row>
    <row r="13" spans="2:8" ht="36.75" customHeight="1" x14ac:dyDescent="0.25">
      <c r="B13" s="6"/>
      <c r="C13" s="1" t="s">
        <v>5</v>
      </c>
      <c r="D13" s="50">
        <v>2</v>
      </c>
      <c r="E13" s="44">
        <v>34396</v>
      </c>
      <c r="F13" s="43">
        <v>30</v>
      </c>
    </row>
    <row r="14" spans="2:8" ht="58.5" customHeight="1" x14ac:dyDescent="0.25">
      <c r="B14" s="6"/>
      <c r="C14" s="1" t="s">
        <v>6</v>
      </c>
      <c r="D14" s="50"/>
      <c r="E14" s="44"/>
      <c r="F14" s="43"/>
    </row>
    <row r="15" spans="2:8" ht="47.25" customHeight="1" x14ac:dyDescent="0.25">
      <c r="B15" s="19"/>
      <c r="C15" s="1" t="s">
        <v>7</v>
      </c>
      <c r="D15" s="43"/>
      <c r="E15" s="26"/>
      <c r="F15" s="43"/>
      <c r="H15" s="66"/>
    </row>
    <row r="16" spans="2:8" ht="24" x14ac:dyDescent="0.25">
      <c r="B16" s="6"/>
      <c r="C16" s="1" t="s">
        <v>8</v>
      </c>
      <c r="D16" s="43">
        <v>1</v>
      </c>
      <c r="E16" s="26">
        <v>7484</v>
      </c>
      <c r="F16" s="17" t="s">
        <v>9</v>
      </c>
    </row>
    <row r="17" spans="2:6" ht="46.5" customHeight="1" x14ac:dyDescent="0.25">
      <c r="B17" s="6"/>
      <c r="C17" s="1" t="s">
        <v>10</v>
      </c>
      <c r="D17" s="43">
        <v>2</v>
      </c>
      <c r="E17" s="26">
        <v>4202</v>
      </c>
      <c r="F17" s="43">
        <v>30</v>
      </c>
    </row>
    <row r="18" spans="2:6" x14ac:dyDescent="0.25">
      <c r="B18" s="6"/>
      <c r="C18" s="2" t="s">
        <v>11</v>
      </c>
      <c r="D18" s="50"/>
      <c r="E18" s="44"/>
      <c r="F18" s="17"/>
    </row>
    <row r="19" spans="2:6" ht="18.75" customHeight="1" x14ac:dyDescent="0.25">
      <c r="B19" s="6"/>
      <c r="C19" s="1" t="s">
        <v>12</v>
      </c>
      <c r="D19" s="43">
        <v>1</v>
      </c>
      <c r="E19" s="26">
        <v>7799</v>
      </c>
      <c r="F19" s="17" t="s">
        <v>9</v>
      </c>
    </row>
    <row r="20" spans="2:6" ht="24.75" customHeight="1" x14ac:dyDescent="0.25">
      <c r="B20" s="6"/>
      <c r="C20" s="1" t="s">
        <v>13</v>
      </c>
      <c r="D20" s="43">
        <v>6</v>
      </c>
      <c r="E20" s="26">
        <v>19443</v>
      </c>
      <c r="F20" s="17" t="s">
        <v>9</v>
      </c>
    </row>
    <row r="21" spans="2:6" x14ac:dyDescent="0.25">
      <c r="B21" s="6"/>
      <c r="C21" s="2" t="s">
        <v>11</v>
      </c>
      <c r="D21" s="50"/>
      <c r="E21" s="44"/>
      <c r="F21" s="17"/>
    </row>
    <row r="22" spans="2:6" x14ac:dyDescent="0.25">
      <c r="B22" s="6"/>
      <c r="C22" s="1" t="s">
        <v>14</v>
      </c>
      <c r="D22" s="43">
        <v>1</v>
      </c>
      <c r="E22" s="26">
        <v>28899</v>
      </c>
      <c r="F22" s="17" t="s">
        <v>9</v>
      </c>
    </row>
    <row r="23" spans="2:6" ht="24" customHeight="1" x14ac:dyDescent="0.25">
      <c r="B23" s="6"/>
      <c r="C23" s="1" t="s">
        <v>15</v>
      </c>
      <c r="D23" s="43">
        <v>1</v>
      </c>
      <c r="E23" s="26">
        <v>25721</v>
      </c>
      <c r="F23" s="17" t="s">
        <v>9</v>
      </c>
    </row>
    <row r="24" spans="2:6" x14ac:dyDescent="0.25">
      <c r="C24" s="12" t="s">
        <v>21</v>
      </c>
      <c r="D24" s="48">
        <v>5</v>
      </c>
      <c r="E24" s="45">
        <v>26249</v>
      </c>
      <c r="F24" s="43">
        <v>30</v>
      </c>
    </row>
    <row r="25" spans="2:6" x14ac:dyDescent="0.25">
      <c r="C25" s="12" t="s">
        <v>11</v>
      </c>
    </row>
    <row r="26" spans="2:6" x14ac:dyDescent="0.25">
      <c r="C26" s="23" t="s">
        <v>19</v>
      </c>
      <c r="D26" s="48">
        <v>5</v>
      </c>
      <c r="E26" s="45">
        <v>26249</v>
      </c>
      <c r="F26" s="49">
        <v>30</v>
      </c>
    </row>
    <row r="27" spans="2:6" x14ac:dyDescent="0.25">
      <c r="C27" s="12" t="s">
        <v>20</v>
      </c>
      <c r="D27" s="48">
        <v>0</v>
      </c>
      <c r="E27" s="53">
        <v>0</v>
      </c>
      <c r="F27" s="48">
        <v>0</v>
      </c>
    </row>
    <row r="28" spans="2:6" x14ac:dyDescent="0.25">
      <c r="B28" s="21"/>
      <c r="C28" s="13"/>
      <c r="D28" s="51"/>
      <c r="E28" s="46"/>
      <c r="F28" s="41"/>
    </row>
    <row r="29" spans="2:6" s="15" customFormat="1" x14ac:dyDescent="0.25">
      <c r="B29" s="22"/>
      <c r="C29" s="22"/>
      <c r="D29" s="52"/>
      <c r="E29" s="47"/>
      <c r="F29" s="42"/>
    </row>
    <row r="30" spans="2:6" s="15" customFormat="1" x14ac:dyDescent="0.25">
      <c r="B30" s="22"/>
      <c r="C30" s="22"/>
      <c r="D30" s="52"/>
      <c r="E30" s="47"/>
      <c r="F30" s="42"/>
    </row>
    <row r="31" spans="2:6" s="15" customFormat="1" x14ac:dyDescent="0.25">
      <c r="B31" s="22"/>
      <c r="C31" s="22"/>
      <c r="D31" s="52"/>
      <c r="E31" s="47"/>
      <c r="F31" s="42"/>
    </row>
    <row r="32" spans="2:6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14</vt:i4>
      </vt:variant>
    </vt:vector>
  </HeadingPairs>
  <TitlesOfParts>
    <vt:vector size="38" baseType="lpstr">
      <vt:lpstr>Першотравневий районний суд</vt:lpstr>
      <vt:lpstr>Жовтневий районний суд</vt:lpstr>
      <vt:lpstr>Приморський районний суд </vt:lpstr>
      <vt:lpstr>Артемівський міськрайсуд</vt:lpstr>
      <vt:lpstr>Авдіївський міський суд</vt:lpstr>
      <vt:lpstr>Добропільський міськрайонний су</vt:lpstr>
      <vt:lpstr>Димитрівський міський суд</vt:lpstr>
      <vt:lpstr>Дружківський міський суд</vt:lpstr>
      <vt:lpstr>Великоновоселківський міський с</vt:lpstr>
      <vt:lpstr>Мар'їнський районний суд </vt:lpstr>
      <vt:lpstr>Волноваський районний суд</vt:lpstr>
      <vt:lpstr>Вугледарський районний суд</vt:lpstr>
      <vt:lpstr>Володарський міський суд </vt:lpstr>
      <vt:lpstr>Слов'янський міськрайонний суд</vt:lpstr>
      <vt:lpstr>Селидівський міський суд</vt:lpstr>
      <vt:lpstr>Олександрівський районний суд</vt:lpstr>
      <vt:lpstr>Красноармійський міськрайонний </vt:lpstr>
      <vt:lpstr>Новогродівський міський суд</vt:lpstr>
      <vt:lpstr>Орджонікідзевський рай.суд.</vt:lpstr>
      <vt:lpstr>Іллічівський рай.суд</vt:lpstr>
      <vt:lpstr>Дзержинський міський суд</vt:lpstr>
      <vt:lpstr>Краснолиманський міський суд</vt:lpstr>
      <vt:lpstr>Краматорський міський суд</vt:lpstr>
      <vt:lpstr>Костянтинівський міськрай суд</vt:lpstr>
      <vt:lpstr>'Авдіївський міський суд'!Область_печати</vt:lpstr>
      <vt:lpstr>'Артемівський міськрайсуд'!Область_печати</vt:lpstr>
      <vt:lpstr>'Великоновоселківський міський с'!Область_печати</vt:lpstr>
      <vt:lpstr>'Волноваський районний суд'!Область_печати</vt:lpstr>
      <vt:lpstr>'Володарський міський суд '!Область_печати</vt:lpstr>
      <vt:lpstr>'Вугледарський районний суд'!Область_печати</vt:lpstr>
      <vt:lpstr>'Димитрівський міський суд'!Область_печати</vt:lpstr>
      <vt:lpstr>'Добропільський міськрайонний су'!Область_печати</vt:lpstr>
      <vt:lpstr>'Дружківський міський суд'!Область_печати</vt:lpstr>
      <vt:lpstr>'Жовтневий районний суд'!Область_печати</vt:lpstr>
      <vt:lpstr>'Мар''їнський районний суд '!Область_печати</vt:lpstr>
      <vt:lpstr>'Першотравневий районний суд'!Область_печати</vt:lpstr>
      <vt:lpstr>'Приморський районний суд '!Область_печати</vt:lpstr>
      <vt:lpstr>'Слов''янський міськрайонний суд'!Область_печати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2024-03-13T12:12:06Z</cp:lastPrinted>
  <dcterms:created xsi:type="dcterms:W3CDTF">2024-03-13T12:03:56Z</dcterms:created>
  <dcterms:modified xsi:type="dcterms:W3CDTF">2024-08-09T06:41:06Z</dcterms:modified>
</cp:coreProperties>
</file>