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Добропільський міськрайонний су" sheetId="41" r:id="rId1"/>
    <sheet name="Лист1" sheetId="45" r:id="rId2"/>
  </sheets>
  <definedNames>
    <definedName name="_xlnm.Print_Area" localSheetId="0">'Добропільський міськрайонний су'!$A$1:$G$25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41" l="1"/>
  <c r="E17" i="41"/>
  <c r="E27" i="41"/>
  <c r="E24" i="41"/>
  <c r="E23" i="41"/>
  <c r="E22" i="41"/>
  <c r="E20" i="41"/>
  <c r="E11" i="41"/>
</calcChain>
</file>

<file path=xl/sharedStrings.xml><?xml version="1.0" encoding="utf-8"?>
<sst xmlns="http://schemas.openxmlformats.org/spreadsheetml/2006/main" count="30" uniqueCount="25">
  <si>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</si>
  <si>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</si>
  <si>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</si>
  <si>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</si>
  <si>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</si>
  <si>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</si>
  <si>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</si>
  <si>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</si>
  <si>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</si>
  <si>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  30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</si>
  <si>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</si>
  <si>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</si>
  <si>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</si>
  <si>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</si>
  <si>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</si>
  <si>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</si>
  <si>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</si>
  <si>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</si>
  <si>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</si>
  <si>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</si>
  <si>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Добропільський міськрайонний  суд Донецької обл (загальні місцеві суди) суду згідно з інформацією про фактичні видатки на оплату праці </t>
  </si>
  <si>
    <t>Добропільський міськрайонний суд</t>
  </si>
  <si>
    <t>,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</si>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</sst>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0" xfId="0" applyBorder="1"/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top"/>
    </xf>
    <xf numFmtId="0" fontId="5" fillId="0" borderId="2" xfId="0" applyFont="1" applyBorder="1"/>
    <xf numFmtId="0" fontId="5" fillId="0" borderId="0" xfId="0" applyFont="1" applyBorder="1"/>
    <xf numFmtId="0" fontId="7" fillId="0" borderId="1" xfId="0" applyFont="1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" fontId="5" fillId="0" borderId="1" xfId="0" applyNumberFormat="1" applyFont="1" applyBorder="1"/>
    <xf numFmtId="1" fontId="6" fillId="0" borderId="1" xfId="0" applyNumberFormat="1" applyFont="1" applyBorder="1"/>
    <xf numFmtId="1" fontId="4" fillId="0" borderId="1" xfId="0" applyNumberFormat="1" applyFont="1" applyBorder="1" applyAlignment="1">
      <alignment vertical="top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1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topLeftCell="A4" zoomScaleNormal="100" workbookViewId="0">
      <selection activeCell="F11" sqref="F11"/>
    </sheetView>
  </sheetViews>
  <sheetFormatPr defaultRowHeight="15" x14ac:dyDescent="0.25"/>
  <cols>
    <col min="2" max="2" width="22.28515625" style="4" customWidth="1"/>
    <col min="3" max="3" width="29.140625" style="4" customWidth="1"/>
    <col min="4" max="4" width="17.5703125" style="24" customWidth="1"/>
    <col min="5" max="5" width="17.7109375" style="21" customWidth="1"/>
    <col min="6" max="6" width="18.85546875" style="16" customWidth="1"/>
  </cols>
  <sheetData>
    <row r="1" spans="2:6" x14ac:dyDescent="0.25">
      <c r="B1" s="33" t="s">
        <v>16</v>
      </c>
      <c r="C1" s="34"/>
      <c r="D1" s="34"/>
      <c r="E1" s="34"/>
      <c r="F1" s="35"/>
    </row>
    <row r="2" spans="2:6" x14ac:dyDescent="0.25">
      <c r="B2" s="36"/>
      <c r="C2" s="37"/>
      <c r="D2" s="37"/>
      <c r="E2" s="37"/>
      <c r="F2" s="38"/>
    </row>
    <row r="3" spans="2:6" x14ac:dyDescent="0.25">
      <c r="B3" s="36"/>
      <c r="C3" s="37"/>
      <c r="D3" s="37"/>
      <c r="E3" s="37"/>
      <c r="F3" s="38"/>
    </row>
    <row r="4" spans="2:6" x14ac:dyDescent="0.25">
      <c r="B4" s="39"/>
      <c r="C4" s="40"/>
      <c r="D4" s="40"/>
      <c r="E4" s="40"/>
      <c r="F4" s="41"/>
    </row>
    <row r="5" spans="2:6" x14ac:dyDescent="0.25">
      <c r="B5" s="30" t="s">
        <v>20</v>
      </c>
      <c r="C5" s="30"/>
      <c r="D5" s="30"/>
      <c r="E5" s="30"/>
      <c r="F5" s="30"/>
    </row>
    <row r="6" spans="2:6" x14ac:dyDescent="0.25">
      <c r="B6" s="30"/>
      <c r="C6" s="30"/>
      <c r="D6" s="30"/>
      <c r="E6" s="30"/>
      <c r="F6" s="30"/>
    </row>
    <row r="7" spans="2:6" ht="14.25" customHeight="1" x14ac:dyDescent="0.25">
      <c r="B7" s="30"/>
      <c r="C7" s="30"/>
      <c r="D7" s="30"/>
      <c r="E7" s="30"/>
      <c r="F7" s="30"/>
    </row>
    <row r="8" spans="2:6" ht="71.25" customHeight="1" x14ac:dyDescent="0.25">
      <c r="B8" s="31" t="s">
        <v>0</v>
      </c>
      <c r="C8" s="31" t="s">
        <v>1</v>
      </c>
      <c r="D8" s="42" t="s">
        <v>2</v>
      </c>
      <c r="E8" s="32" t="s">
        <v>23</v>
      </c>
      <c r="F8" s="43" t="s">
        <v>24</v>
      </c>
    </row>
    <row r="9" spans="2:6" hidden="1" x14ac:dyDescent="0.25">
      <c r="B9" s="31"/>
      <c r="C9" s="31"/>
      <c r="D9" s="42"/>
      <c r="E9" s="32"/>
      <c r="F9" s="43"/>
    </row>
    <row r="10" spans="2:6" hidden="1" x14ac:dyDescent="0.25">
      <c r="B10" s="31"/>
      <c r="C10" s="31"/>
      <c r="D10" s="42"/>
      <c r="E10" s="32"/>
      <c r="F10" s="43"/>
    </row>
    <row r="11" spans="2:6" ht="24" x14ac:dyDescent="0.25">
      <c r="B11" s="13" t="s">
        <v>21</v>
      </c>
      <c r="C11" s="1" t="s">
        <v>3</v>
      </c>
      <c r="D11" s="19">
        <v>37</v>
      </c>
      <c r="E11" s="20">
        <f>976691.3/37</f>
        <v>26397.062162162165</v>
      </c>
      <c r="F11" s="19">
        <v>30</v>
      </c>
    </row>
    <row r="12" spans="2:6" x14ac:dyDescent="0.25">
      <c r="B12" s="3"/>
      <c r="C12" s="2" t="s">
        <v>4</v>
      </c>
      <c r="D12" s="26"/>
      <c r="E12" s="20"/>
      <c r="F12" s="15"/>
    </row>
    <row r="13" spans="2:6" ht="36.75" customHeight="1" x14ac:dyDescent="0.25">
      <c r="B13" s="3"/>
      <c r="C13" s="1" t="s">
        <v>5</v>
      </c>
      <c r="D13" s="26">
        <v>2</v>
      </c>
      <c r="E13" s="20">
        <v>88872.45</v>
      </c>
      <c r="F13" s="19">
        <v>30</v>
      </c>
    </row>
    <row r="14" spans="2:6" ht="58.5" customHeight="1" x14ac:dyDescent="0.25">
      <c r="B14" s="3"/>
      <c r="C14" s="1" t="s">
        <v>6</v>
      </c>
      <c r="D14" s="26">
        <v>0</v>
      </c>
      <c r="E14" s="20">
        <v>0</v>
      </c>
      <c r="F14" s="19">
        <v>0</v>
      </c>
    </row>
    <row r="15" spans="2:6" ht="47.25" customHeight="1" x14ac:dyDescent="0.25">
      <c r="B15" s="9"/>
      <c r="C15" s="1" t="s">
        <v>7</v>
      </c>
      <c r="D15" s="19">
        <v>0</v>
      </c>
      <c r="E15" s="14">
        <v>0</v>
      </c>
      <c r="F15" s="19">
        <v>0</v>
      </c>
    </row>
    <row r="16" spans="2:6" ht="24" x14ac:dyDescent="0.25">
      <c r="B16" s="3"/>
      <c r="C16" s="1" t="s">
        <v>8</v>
      </c>
      <c r="D16" s="19">
        <v>1</v>
      </c>
      <c r="E16" s="14">
        <v>11633.36</v>
      </c>
      <c r="F16" s="8" t="s">
        <v>22</v>
      </c>
    </row>
    <row r="17" spans="2:6" ht="46.5" customHeight="1" x14ac:dyDescent="0.25">
      <c r="B17" s="3"/>
      <c r="C17" s="1" t="s">
        <v>10</v>
      </c>
      <c r="D17" s="19">
        <v>12</v>
      </c>
      <c r="E17" s="14">
        <f>(240458.48+37259.73+24212)/12</f>
        <v>25160.850833333334</v>
      </c>
      <c r="F17" s="19">
        <v>30</v>
      </c>
    </row>
    <row r="18" spans="2:6" x14ac:dyDescent="0.25">
      <c r="B18" s="3"/>
      <c r="C18" s="2" t="s">
        <v>11</v>
      </c>
      <c r="D18" s="26"/>
      <c r="E18" s="20"/>
      <c r="F18" s="8"/>
    </row>
    <row r="19" spans="2:6" ht="18.75" customHeight="1" x14ac:dyDescent="0.25">
      <c r="B19" s="3"/>
      <c r="C19" s="1" t="s">
        <v>12</v>
      </c>
      <c r="D19" s="19">
        <v>9</v>
      </c>
      <c r="E19" s="14">
        <f>240458.48/9</f>
        <v>26717.608888888892</v>
      </c>
      <c r="F19" s="8" t="s">
        <v>9</v>
      </c>
    </row>
    <row r="20" spans="2:6" ht="24.75" customHeight="1" x14ac:dyDescent="0.25">
      <c r="B20" s="3"/>
      <c r="C20" s="1" t="s">
        <v>13</v>
      </c>
      <c r="D20" s="19">
        <v>7</v>
      </c>
      <c r="E20" s="14">
        <f>(20214.71+146488.9)/7</f>
        <v>23814.801428571427</v>
      </c>
      <c r="F20" s="8" t="s">
        <v>9</v>
      </c>
    </row>
    <row r="21" spans="2:6" x14ac:dyDescent="0.25">
      <c r="B21" s="3"/>
      <c r="C21" s="2" t="s">
        <v>11</v>
      </c>
      <c r="D21" s="26"/>
      <c r="E21" s="20"/>
      <c r="F21" s="8"/>
    </row>
    <row r="22" spans="2:6" x14ac:dyDescent="0.25">
      <c r="B22" s="3"/>
      <c r="C22" s="1" t="s">
        <v>14</v>
      </c>
      <c r="D22" s="19">
        <v>6</v>
      </c>
      <c r="E22" s="14">
        <f>146488.9/6</f>
        <v>24414.816666666666</v>
      </c>
      <c r="F22" s="8" t="s">
        <v>9</v>
      </c>
    </row>
    <row r="23" spans="2:6" ht="24" customHeight="1" x14ac:dyDescent="0.25">
      <c r="B23" s="3"/>
      <c r="C23" s="1" t="s">
        <v>15</v>
      </c>
      <c r="D23" s="19">
        <v>3</v>
      </c>
      <c r="E23" s="14">
        <f>(15472.83+24729.38)/3</f>
        <v>13400.736666666666</v>
      </c>
      <c r="F23" s="8" t="s">
        <v>9</v>
      </c>
    </row>
    <row r="24" spans="2:6" x14ac:dyDescent="0.25">
      <c r="C24" s="5" t="s">
        <v>19</v>
      </c>
      <c r="D24" s="24">
        <v>7</v>
      </c>
      <c r="E24" s="21">
        <f>239458.82/7</f>
        <v>34208.402857142857</v>
      </c>
      <c r="F24" s="19">
        <v>30</v>
      </c>
    </row>
    <row r="25" spans="2:6" x14ac:dyDescent="0.25">
      <c r="C25" s="5" t="s">
        <v>11</v>
      </c>
    </row>
    <row r="26" spans="2:6" x14ac:dyDescent="0.25">
      <c r="C26" s="12" t="s">
        <v>17</v>
      </c>
      <c r="D26" s="24">
        <v>7</v>
      </c>
      <c r="E26" s="21">
        <v>34208.400000000001</v>
      </c>
      <c r="F26" s="25">
        <v>30</v>
      </c>
    </row>
    <row r="27" spans="2:6" x14ac:dyDescent="0.25">
      <c r="C27" s="5" t="s">
        <v>18</v>
      </c>
      <c r="D27" s="24">
        <v>5</v>
      </c>
      <c r="E27" s="29">
        <f>(7100+23059.95+8858.25)/5</f>
        <v>7803.6399999999994</v>
      </c>
      <c r="F27" s="24">
        <v>0</v>
      </c>
    </row>
    <row r="28" spans="2:6" x14ac:dyDescent="0.25">
      <c r="B28" s="10"/>
      <c r="C28" s="6"/>
      <c r="D28" s="27"/>
      <c r="E28" s="22"/>
      <c r="F28" s="17"/>
    </row>
    <row r="29" spans="2:6" s="7" customFormat="1" x14ac:dyDescent="0.25">
      <c r="B29" s="11"/>
      <c r="C29" s="11"/>
      <c r="D29" s="28"/>
      <c r="E29" s="23"/>
      <c r="F29" s="18"/>
    </row>
    <row r="30" spans="2:6" s="7" customFormat="1" x14ac:dyDescent="0.25">
      <c r="B30" s="11"/>
      <c r="C30" s="11"/>
      <c r="D30" s="28"/>
      <c r="E30" s="23"/>
      <c r="F30" s="18"/>
    </row>
    <row r="31" spans="2:6" s="7" customFormat="1" x14ac:dyDescent="0.25">
      <c r="B31" s="11"/>
      <c r="C31" s="11"/>
      <c r="D31" s="28"/>
      <c r="E31" s="23"/>
      <c r="F31" s="18"/>
    </row>
    <row r="32" spans="2:6" s="7" customFormat="1" x14ac:dyDescent="0.25">
      <c r="B32" s="11"/>
      <c r="C32" s="11"/>
      <c r="D32" s="28"/>
      <c r="E32" s="23"/>
      <c r="F32" s="18"/>
    </row>
    <row r="33" spans="2:6" s="7" customFormat="1" x14ac:dyDescent="0.25">
      <c r="B33" s="11"/>
      <c r="C33" s="11"/>
      <c r="D33" s="28"/>
      <c r="E33" s="23"/>
      <c r="F33" s="18"/>
    </row>
    <row r="34" spans="2:6" s="7" customFormat="1" x14ac:dyDescent="0.25">
      <c r="B34" s="11"/>
      <c r="C34" s="11"/>
      <c r="D34" s="28"/>
      <c r="E34" s="23"/>
      <c r="F34" s="18"/>
    </row>
    <row r="35" spans="2:6" s="7" customFormat="1" x14ac:dyDescent="0.25">
      <c r="B35" s="11"/>
      <c r="C35" s="11"/>
      <c r="D35" s="28"/>
      <c r="E35" s="23"/>
      <c r="F35" s="18"/>
    </row>
    <row r="36" spans="2:6" s="7" customFormat="1" x14ac:dyDescent="0.25">
      <c r="B36" s="11"/>
      <c r="C36" s="11"/>
      <c r="D36" s="28"/>
      <c r="E36" s="23"/>
      <c r="F36" s="18"/>
    </row>
    <row r="37" spans="2:6" s="7" customFormat="1" x14ac:dyDescent="0.25">
      <c r="B37" s="11"/>
      <c r="C37" s="11"/>
      <c r="D37" s="28"/>
      <c r="E37" s="23"/>
      <c r="F37" s="18"/>
    </row>
    <row r="38" spans="2:6" s="7" customFormat="1" x14ac:dyDescent="0.25">
      <c r="B38" s="11"/>
      <c r="C38" s="11"/>
      <c r="D38" s="28"/>
      <c r="E38" s="23"/>
      <c r="F38" s="18"/>
    </row>
    <row r="39" spans="2:6" s="7" customFormat="1" x14ac:dyDescent="0.25">
      <c r="B39" s="11"/>
      <c r="C39" s="11"/>
      <c r="D39" s="28"/>
      <c r="E39" s="23"/>
      <c r="F39" s="18"/>
    </row>
    <row r="40" spans="2:6" s="7" customFormat="1" x14ac:dyDescent="0.25">
      <c r="B40" s="11"/>
      <c r="C40" s="11"/>
      <c r="D40" s="28"/>
      <c r="E40" s="23"/>
      <c r="F40" s="18"/>
    </row>
    <row r="41" spans="2:6" s="7" customFormat="1" x14ac:dyDescent="0.25">
      <c r="B41" s="11"/>
      <c r="C41" s="11"/>
      <c r="D41" s="28"/>
      <c r="E41" s="23"/>
      <c r="F41" s="18"/>
    </row>
    <row r="42" spans="2:6" s="7" customFormat="1" x14ac:dyDescent="0.25">
      <c r="B42" s="11"/>
      <c r="C42" s="11"/>
      <c r="D42" s="28"/>
      <c r="E42" s="23"/>
      <c r="F42" s="18"/>
    </row>
    <row r="43" spans="2:6" s="7" customFormat="1" x14ac:dyDescent="0.25">
      <c r="B43" s="11"/>
      <c r="C43" s="11"/>
      <c r="D43" s="28"/>
      <c r="E43" s="23"/>
      <c r="F43" s="18"/>
    </row>
    <row r="44" spans="2:6" s="7" customFormat="1" x14ac:dyDescent="0.25">
      <c r="B44" s="11"/>
      <c r="C44" s="11"/>
      <c r="D44" s="28"/>
      <c r="E44" s="23"/>
      <c r="F44" s="18"/>
    </row>
    <row r="45" spans="2:6" s="7" customFormat="1" x14ac:dyDescent="0.25">
      <c r="B45" s="11"/>
      <c r="C45" s="11"/>
      <c r="D45" s="28"/>
      <c r="E45" s="23"/>
      <c r="F45" s="18"/>
    </row>
    <row r="46" spans="2:6" s="7" customFormat="1" x14ac:dyDescent="0.25">
      <c r="B46" s="11"/>
      <c r="C46" s="11"/>
      <c r="D46" s="28"/>
      <c r="E46" s="23"/>
      <c r="F46" s="18"/>
    </row>
    <row r="47" spans="2:6" s="7" customFormat="1" x14ac:dyDescent="0.25">
      <c r="B47" s="11"/>
      <c r="C47" s="11"/>
      <c r="D47" s="28"/>
      <c r="E47" s="23"/>
      <c r="F47" s="18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Добропільський міськрайонний су</vt:lpstr>
      <vt:lpstr>Лист1</vt:lpstr>
      <vt:lpstr>'Добропільський міськрайонний су'!Область_печати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2024-04-12T08:42:40Z</dcterms:modified>
</cp:coreProperties>
</file>