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950" yWindow="1950" windowWidth="20730" windowHeight="11295"/>
  </bookViews>
  <sheets>
    <sheet name="Димитрівський міський суд" sheetId="42" r:id="rId1"/>
  </sheets>
  <definedNames>
    <definedName name="_xlnm.Print_Area" localSheetId="0">'Димитрівський міський суд'!$A$1:$G$25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42" l="1"/>
  <c r="E24" i="42"/>
  <c r="E20" i="42"/>
  <c r="E19" i="42"/>
  <c r="E17" i="42"/>
  <c r="E11" i="42"/>
</calcChain>
</file>

<file path=xl/sharedStrings.xml><?xml version="1.0" encoding="utf-8"?>
<sst xmlns="http://schemas.openxmlformats.org/spreadsheetml/2006/main" count="28" uniqueCount="24">
  <si>
    <t>Назва суду</t>
  </si>
  <si>
    <t xml:space="preserve">Посади </t>
  </si>
  <si>
    <t>Фактична чисельність працівників, яким нараховано заробітну плату протягом           2024 р.  (одиниць)</t>
  </si>
  <si>
    <t>АПАРАТ всього</t>
  </si>
  <si>
    <t xml:space="preserve">у т.ч. </t>
  </si>
  <si>
    <t>Керівництво (керівник органу, секретаріату/апарату, та їх заступники)</t>
  </si>
  <si>
    <t xml:space="preserve">Керівники самостійних підрозділів та їх заступники (департаменту, служби, самостійного управління, самостійного відділу, самостійного сектору) </t>
  </si>
  <si>
    <t xml:space="preserve">Керівники  та їх заступники підрозділи у складі департаменту, служби, самостійного управління, відділу </t>
  </si>
  <si>
    <t>Головний спеціаліст, головний консультант</t>
  </si>
  <si>
    <t>  30</t>
  </si>
  <si>
    <t>Провідний спеціаліст, старший судовий розпорядник, старший секретар суду, консультант суду, секретар судового засідання</t>
  </si>
  <si>
    <t>з них:</t>
  </si>
  <si>
    <t>секретарі судового засідання</t>
  </si>
  <si>
    <t>Спеціаліст, судовий розпорядник, секретар суду, консультант</t>
  </si>
  <si>
    <t>судові розпорядники</t>
  </si>
  <si>
    <t>Працівники , які виконують функції з обслуговування</t>
  </si>
  <si>
    <t xml:space="preserve">                                                                                                                                                         Додаток  до наказу ДСА України 
                                                                                                                                                         від 08.03.2024 р. №  97</t>
  </si>
  <si>
    <t>помічники суддів</t>
  </si>
  <si>
    <t>Робітники</t>
  </si>
  <si>
    <t>Працівники патронатної служби</t>
  </si>
  <si>
    <t xml:space="preserve">Середній розмір заробітної плати та стимулюючих виплат за  березень  2024    року  працівників апарату Димитрівський міський суд Донецької обл (загальні місцеві суди) суду згідно з інформацією про фактичні видатки на оплату праці </t>
  </si>
  <si>
    <t>Димитрівський міський суд</t>
  </si>
  <si>
    <r>
      <t xml:space="preserve">Середній розмір заробітної плати (грн) за </t>
    </r>
    <r>
      <rPr>
        <b/>
        <i/>
        <sz val="9"/>
        <color theme="1"/>
        <rFont val="Times New Roman"/>
        <family val="1"/>
        <charset val="204"/>
      </rPr>
      <t>березень місяць</t>
    </r>
    <r>
      <rPr>
        <b/>
        <sz val="9"/>
        <color theme="1"/>
        <rFont val="Times New Roman"/>
        <family val="1"/>
        <charset val="204"/>
      </rPr>
      <t xml:space="preserve">                     2024 р.</t>
    </r>
  </si>
  <si>
    <r>
      <t xml:space="preserve">Середній відсоток стимулюючих виплат за  </t>
    </r>
    <r>
      <rPr>
        <b/>
        <i/>
        <sz val="9"/>
        <color theme="1"/>
        <rFont val="Times New Roman"/>
        <family val="1"/>
        <charset val="204"/>
      </rPr>
      <t>березень місяць</t>
    </r>
    <r>
      <rPr>
        <b/>
        <sz val="9"/>
        <color theme="1"/>
        <rFont val="Times New Roman"/>
        <family val="1"/>
        <charset val="204"/>
      </rPr>
      <t xml:space="preserve">   2024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</si>
</sst>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left" vertical="distributed" wrapText="1" readingOrder="1"/>
    </xf>
    <xf numFmtId="0" fontId="3" fillId="0" borderId="1" xfId="0" applyFont="1" applyBorder="1" applyAlignment="1">
      <alignment horizontal="left" vertical="distributed" wrapText="1" readingOrder="1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0" fontId="6" fillId="0" borderId="1" xfId="0" applyFont="1" applyBorder="1"/>
    <xf numFmtId="0" fontId="6" fillId="0" borderId="2" xfId="0" applyFont="1" applyBorder="1"/>
    <xf numFmtId="0" fontId="0" fillId="0" borderId="0" xfId="0" applyBorder="1"/>
    <xf numFmtId="164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top"/>
    </xf>
    <xf numFmtId="0" fontId="5" fillId="0" borderId="2" xfId="0" applyFont="1" applyBorder="1"/>
    <xf numFmtId="0" fontId="5" fillId="0" borderId="0" xfId="0" applyFont="1" applyBorder="1"/>
    <xf numFmtId="0" fontId="7" fillId="0" borderId="1" xfId="0" applyFont="1" applyBorder="1"/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/>
    <xf numFmtId="164" fontId="5" fillId="0" borderId="2" xfId="0" applyNumberFormat="1" applyFont="1" applyBorder="1"/>
    <xf numFmtId="164" fontId="5" fillId="0" borderId="0" xfId="0" applyNumberFormat="1" applyFont="1" applyBorder="1"/>
    <xf numFmtId="1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1" fontId="5" fillId="0" borderId="1" xfId="0" applyNumberFormat="1" applyFont="1" applyBorder="1"/>
    <xf numFmtId="1" fontId="6" fillId="0" borderId="1" xfId="0" applyNumberFormat="1" applyFont="1" applyBorder="1"/>
    <xf numFmtId="1" fontId="4" fillId="0" borderId="1" xfId="0" applyNumberFormat="1" applyFont="1" applyBorder="1" applyAlignment="1">
      <alignment vertical="top" wrapText="1"/>
    </xf>
    <xf numFmtId="1" fontId="5" fillId="0" borderId="2" xfId="0" applyNumberFormat="1" applyFont="1" applyBorder="1"/>
    <xf numFmtId="1" fontId="5" fillId="0" borderId="0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tabSelected="1" topLeftCell="A4" zoomScaleNormal="100" workbookViewId="0">
      <selection activeCell="F12" sqref="F12"/>
    </sheetView>
  </sheetViews>
  <sheetFormatPr defaultRowHeight="15" x14ac:dyDescent="0.25"/>
  <cols>
    <col min="2" max="2" width="22.28515625" style="4" customWidth="1"/>
    <col min="3" max="3" width="29.140625" style="4" customWidth="1"/>
    <col min="4" max="4" width="17.5703125" style="24" customWidth="1"/>
    <col min="5" max="5" width="17.7109375" style="21" customWidth="1"/>
    <col min="6" max="6" width="18.85546875" style="16" customWidth="1"/>
  </cols>
  <sheetData>
    <row r="1" spans="2:6" x14ac:dyDescent="0.25">
      <c r="B1" s="32" t="s">
        <v>16</v>
      </c>
      <c r="C1" s="33"/>
      <c r="D1" s="33"/>
      <c r="E1" s="33"/>
      <c r="F1" s="34"/>
    </row>
    <row r="2" spans="2:6" x14ac:dyDescent="0.25">
      <c r="B2" s="35"/>
      <c r="C2" s="36"/>
      <c r="D2" s="36"/>
      <c r="E2" s="36"/>
      <c r="F2" s="37"/>
    </row>
    <row r="3" spans="2:6" x14ac:dyDescent="0.25">
      <c r="B3" s="35"/>
      <c r="C3" s="36"/>
      <c r="D3" s="36"/>
      <c r="E3" s="36"/>
      <c r="F3" s="37"/>
    </row>
    <row r="4" spans="2:6" x14ac:dyDescent="0.25">
      <c r="B4" s="38"/>
      <c r="C4" s="39"/>
      <c r="D4" s="39"/>
      <c r="E4" s="39"/>
      <c r="F4" s="40"/>
    </row>
    <row r="5" spans="2:6" x14ac:dyDescent="0.25">
      <c r="B5" s="29" t="s">
        <v>20</v>
      </c>
      <c r="C5" s="29"/>
      <c r="D5" s="29"/>
      <c r="E5" s="29"/>
      <c r="F5" s="29"/>
    </row>
    <row r="6" spans="2:6" x14ac:dyDescent="0.25">
      <c r="B6" s="29"/>
      <c r="C6" s="29"/>
      <c r="D6" s="29"/>
      <c r="E6" s="29"/>
      <c r="F6" s="29"/>
    </row>
    <row r="7" spans="2:6" ht="14.25" customHeight="1" x14ac:dyDescent="0.25">
      <c r="B7" s="29"/>
      <c r="C7" s="29"/>
      <c r="D7" s="29"/>
      <c r="E7" s="29"/>
      <c r="F7" s="29"/>
    </row>
    <row r="8" spans="2:6" ht="71.25" customHeight="1" x14ac:dyDescent="0.25">
      <c r="B8" s="30" t="s">
        <v>0</v>
      </c>
      <c r="C8" s="30" t="s">
        <v>1</v>
      </c>
      <c r="D8" s="41" t="s">
        <v>2</v>
      </c>
      <c r="E8" s="31" t="s">
        <v>22</v>
      </c>
      <c r="F8" s="42" t="s">
        <v>23</v>
      </c>
    </row>
    <row r="9" spans="2:6" hidden="1" x14ac:dyDescent="0.25">
      <c r="B9" s="30"/>
      <c r="C9" s="30"/>
      <c r="D9" s="41"/>
      <c r="E9" s="31"/>
      <c r="F9" s="42"/>
    </row>
    <row r="10" spans="2:6" hidden="1" x14ac:dyDescent="0.25">
      <c r="B10" s="30"/>
      <c r="C10" s="30"/>
      <c r="D10" s="41"/>
      <c r="E10" s="31"/>
      <c r="F10" s="42"/>
    </row>
    <row r="11" spans="2:6" ht="24" x14ac:dyDescent="0.25">
      <c r="B11" s="13" t="s">
        <v>21</v>
      </c>
      <c r="C11" s="1" t="s">
        <v>3</v>
      </c>
      <c r="D11" s="19">
        <v>24</v>
      </c>
      <c r="E11" s="20">
        <f>666046.65/24</f>
        <v>27751.943750000002</v>
      </c>
      <c r="F11" s="19">
        <v>30</v>
      </c>
    </row>
    <row r="12" spans="2:6" x14ac:dyDescent="0.25">
      <c r="B12" s="3"/>
      <c r="C12" s="2" t="s">
        <v>4</v>
      </c>
      <c r="D12" s="26"/>
      <c r="E12" s="20"/>
      <c r="F12" s="15"/>
    </row>
    <row r="13" spans="2:6" ht="36.75" customHeight="1" x14ac:dyDescent="0.25">
      <c r="B13" s="3"/>
      <c r="C13" s="1" t="s">
        <v>5</v>
      </c>
      <c r="D13" s="26">
        <v>2</v>
      </c>
      <c r="E13" s="20">
        <v>80820.98</v>
      </c>
      <c r="F13" s="19">
        <v>30</v>
      </c>
    </row>
    <row r="14" spans="2:6" ht="58.5" customHeight="1" x14ac:dyDescent="0.25">
      <c r="B14" s="3"/>
      <c r="C14" s="1" t="s">
        <v>6</v>
      </c>
      <c r="D14" s="26">
        <v>0</v>
      </c>
      <c r="E14" s="20">
        <v>0</v>
      </c>
      <c r="F14" s="19">
        <v>0</v>
      </c>
    </row>
    <row r="15" spans="2:6" ht="47.25" customHeight="1" x14ac:dyDescent="0.25">
      <c r="B15" s="9"/>
      <c r="C15" s="1" t="s">
        <v>7</v>
      </c>
      <c r="D15" s="19">
        <v>0</v>
      </c>
      <c r="E15" s="14">
        <v>0</v>
      </c>
      <c r="F15" s="19">
        <v>0</v>
      </c>
    </row>
    <row r="16" spans="2:6" ht="24" x14ac:dyDescent="0.25">
      <c r="B16" s="3"/>
      <c r="C16" s="1" t="s">
        <v>8</v>
      </c>
      <c r="D16" s="19">
        <v>0</v>
      </c>
      <c r="E16" s="14">
        <v>0</v>
      </c>
      <c r="F16" s="8">
        <v>0</v>
      </c>
    </row>
    <row r="17" spans="2:6" ht="46.5" customHeight="1" x14ac:dyDescent="0.25">
      <c r="B17" s="3"/>
      <c r="C17" s="1" t="s">
        <v>10</v>
      </c>
      <c r="D17" s="19">
        <v>8</v>
      </c>
      <c r="E17" s="14">
        <f>(24212+125591.6+27689.31)/8</f>
        <v>22186.61375</v>
      </c>
      <c r="F17" s="19">
        <v>30</v>
      </c>
    </row>
    <row r="18" spans="2:6" x14ac:dyDescent="0.25">
      <c r="B18" s="3"/>
      <c r="C18" s="2" t="s">
        <v>11</v>
      </c>
      <c r="D18" s="26"/>
      <c r="E18" s="20"/>
      <c r="F18" s="8"/>
    </row>
    <row r="19" spans="2:6" ht="18.75" customHeight="1" x14ac:dyDescent="0.25">
      <c r="B19" s="3"/>
      <c r="C19" s="1" t="s">
        <v>12</v>
      </c>
      <c r="D19" s="19">
        <v>6</v>
      </c>
      <c r="E19" s="14">
        <f>125591.6/6</f>
        <v>20931.933333333334</v>
      </c>
      <c r="F19" s="8" t="s">
        <v>9</v>
      </c>
    </row>
    <row r="20" spans="2:6" ht="24.75" customHeight="1" x14ac:dyDescent="0.25">
      <c r="B20" s="3"/>
      <c r="C20" s="1" t="s">
        <v>13</v>
      </c>
      <c r="D20" s="19">
        <v>6</v>
      </c>
      <c r="E20" s="14">
        <f>(19787.48+88502.31)/6</f>
        <v>18048.298333333332</v>
      </c>
      <c r="F20" s="8" t="s">
        <v>9</v>
      </c>
    </row>
    <row r="21" spans="2:6" x14ac:dyDescent="0.25">
      <c r="B21" s="3"/>
      <c r="C21" s="2" t="s">
        <v>11</v>
      </c>
      <c r="D21" s="26"/>
      <c r="E21" s="20"/>
      <c r="F21" s="8"/>
    </row>
    <row r="22" spans="2:6" x14ac:dyDescent="0.25">
      <c r="B22" s="3"/>
      <c r="C22" s="1" t="s">
        <v>14</v>
      </c>
      <c r="D22" s="19">
        <v>1</v>
      </c>
      <c r="E22" s="14">
        <v>19787.48</v>
      </c>
      <c r="F22" s="8" t="s">
        <v>9</v>
      </c>
    </row>
    <row r="23" spans="2:6" ht="24" customHeight="1" x14ac:dyDescent="0.25">
      <c r="B23" s="3"/>
      <c r="C23" s="1" t="s">
        <v>15</v>
      </c>
      <c r="D23" s="19">
        <v>0</v>
      </c>
      <c r="E23" s="14">
        <v>0</v>
      </c>
      <c r="F23" s="8">
        <v>0</v>
      </c>
    </row>
    <row r="24" spans="2:6" x14ac:dyDescent="0.25">
      <c r="C24" s="5" t="s">
        <v>19</v>
      </c>
      <c r="D24" s="24">
        <v>6</v>
      </c>
      <c r="E24" s="21">
        <f>197229.6/6</f>
        <v>32871.599999999999</v>
      </c>
      <c r="F24" s="19">
        <v>30</v>
      </c>
    </row>
    <row r="25" spans="2:6" x14ac:dyDescent="0.25">
      <c r="C25" s="5" t="s">
        <v>11</v>
      </c>
    </row>
    <row r="26" spans="2:6" x14ac:dyDescent="0.25">
      <c r="C26" s="12" t="s">
        <v>17</v>
      </c>
      <c r="D26" s="24">
        <v>6</v>
      </c>
      <c r="E26" s="21">
        <v>37871.599999999999</v>
      </c>
      <c r="F26" s="25">
        <v>30</v>
      </c>
    </row>
    <row r="27" spans="2:6" x14ac:dyDescent="0.25">
      <c r="C27" s="5" t="s">
        <v>18</v>
      </c>
      <c r="D27" s="24">
        <v>2</v>
      </c>
      <c r="E27" s="21">
        <f>21392.39/2</f>
        <v>10696.195</v>
      </c>
      <c r="F27" s="24">
        <v>30</v>
      </c>
    </row>
    <row r="28" spans="2:6" x14ac:dyDescent="0.25">
      <c r="B28" s="10"/>
      <c r="C28" s="6"/>
      <c r="D28" s="27"/>
      <c r="E28" s="22"/>
      <c r="F28" s="17"/>
    </row>
    <row r="29" spans="2:6" s="7" customFormat="1" x14ac:dyDescent="0.25">
      <c r="B29" s="11"/>
      <c r="C29" s="11"/>
      <c r="D29" s="28"/>
      <c r="E29" s="23"/>
      <c r="F29" s="18"/>
    </row>
    <row r="30" spans="2:6" s="7" customFormat="1" x14ac:dyDescent="0.25">
      <c r="B30" s="11"/>
      <c r="C30" s="11"/>
      <c r="D30" s="28"/>
      <c r="E30" s="23"/>
      <c r="F30" s="18"/>
    </row>
    <row r="31" spans="2:6" s="7" customFormat="1" x14ac:dyDescent="0.25">
      <c r="B31" s="11"/>
      <c r="C31" s="11"/>
      <c r="D31" s="28"/>
      <c r="E31" s="23"/>
      <c r="F31" s="18"/>
    </row>
    <row r="32" spans="2:6" s="7" customFormat="1" x14ac:dyDescent="0.25">
      <c r="B32" s="11"/>
      <c r="C32" s="11"/>
      <c r="D32" s="28"/>
      <c r="E32" s="23"/>
      <c r="F32" s="18"/>
    </row>
    <row r="33" spans="2:6" s="7" customFormat="1" x14ac:dyDescent="0.25">
      <c r="B33" s="11"/>
      <c r="C33" s="11"/>
      <c r="D33" s="28"/>
      <c r="E33" s="23"/>
      <c r="F33" s="18"/>
    </row>
    <row r="34" spans="2:6" s="7" customFormat="1" x14ac:dyDescent="0.25">
      <c r="B34" s="11"/>
      <c r="C34" s="11"/>
      <c r="D34" s="28"/>
      <c r="E34" s="23"/>
      <c r="F34" s="18"/>
    </row>
    <row r="35" spans="2:6" s="7" customFormat="1" x14ac:dyDescent="0.25">
      <c r="B35" s="11"/>
      <c r="C35" s="11"/>
      <c r="D35" s="28"/>
      <c r="E35" s="23"/>
      <c r="F35" s="18"/>
    </row>
    <row r="36" spans="2:6" s="7" customFormat="1" x14ac:dyDescent="0.25">
      <c r="B36" s="11"/>
      <c r="C36" s="11"/>
      <c r="D36" s="28"/>
      <c r="E36" s="23"/>
      <c r="F36" s="18"/>
    </row>
    <row r="37" spans="2:6" s="7" customFormat="1" x14ac:dyDescent="0.25">
      <c r="B37" s="11"/>
      <c r="C37" s="11"/>
      <c r="D37" s="28"/>
      <c r="E37" s="23"/>
      <c r="F37" s="18"/>
    </row>
    <row r="38" spans="2:6" s="7" customFormat="1" x14ac:dyDescent="0.25">
      <c r="B38" s="11"/>
      <c r="C38" s="11"/>
      <c r="D38" s="28"/>
      <c r="E38" s="23"/>
      <c r="F38" s="18"/>
    </row>
    <row r="39" spans="2:6" s="7" customFormat="1" x14ac:dyDescent="0.25">
      <c r="B39" s="11"/>
      <c r="C39" s="11"/>
      <c r="D39" s="28"/>
      <c r="E39" s="23"/>
      <c r="F39" s="18"/>
    </row>
    <row r="40" spans="2:6" s="7" customFormat="1" x14ac:dyDescent="0.25">
      <c r="B40" s="11"/>
      <c r="C40" s="11"/>
      <c r="D40" s="28"/>
      <c r="E40" s="23"/>
      <c r="F40" s="18"/>
    </row>
    <row r="41" spans="2:6" s="7" customFormat="1" x14ac:dyDescent="0.25">
      <c r="B41" s="11"/>
      <c r="C41" s="11"/>
      <c r="D41" s="28"/>
      <c r="E41" s="23"/>
      <c r="F41" s="18"/>
    </row>
    <row r="42" spans="2:6" s="7" customFormat="1" x14ac:dyDescent="0.25">
      <c r="B42" s="11"/>
      <c r="C42" s="11"/>
      <c r="D42" s="28"/>
      <c r="E42" s="23"/>
      <c r="F42" s="18"/>
    </row>
    <row r="43" spans="2:6" s="7" customFormat="1" x14ac:dyDescent="0.25">
      <c r="B43" s="11"/>
      <c r="C43" s="11"/>
      <c r="D43" s="28"/>
      <c r="E43" s="23"/>
      <c r="F43" s="18"/>
    </row>
    <row r="44" spans="2:6" s="7" customFormat="1" x14ac:dyDescent="0.25">
      <c r="B44" s="11"/>
      <c r="C44" s="11"/>
      <c r="D44" s="28"/>
      <c r="E44" s="23"/>
      <c r="F44" s="18"/>
    </row>
    <row r="45" spans="2:6" s="7" customFormat="1" x14ac:dyDescent="0.25">
      <c r="B45" s="11"/>
      <c r="C45" s="11"/>
      <c r="D45" s="28"/>
      <c r="E45" s="23"/>
      <c r="F45" s="18"/>
    </row>
    <row r="46" spans="2:6" s="7" customFormat="1" x14ac:dyDescent="0.25">
      <c r="B46" s="11"/>
      <c r="C46" s="11"/>
      <c r="D46" s="28"/>
      <c r="E46" s="23"/>
      <c r="F46" s="18"/>
    </row>
    <row r="47" spans="2:6" s="7" customFormat="1" x14ac:dyDescent="0.25">
      <c r="B47" s="11"/>
      <c r="C47" s="11"/>
      <c r="D47" s="28"/>
      <c r="E47" s="23"/>
      <c r="F47" s="18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Димитрівський міський суд</vt:lpstr>
      <vt:lpstr>'Димитрівський міський суд'!Область_печати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2024-03-13T12:12:06Z</cp:lastPrinted>
  <dcterms:created xsi:type="dcterms:W3CDTF">2024-03-13T12:03:56Z</dcterms:created>
  <dcterms:modified xsi:type="dcterms:W3CDTF">2024-04-12T08:44:19Z</dcterms:modified>
</cp:coreProperties>
</file>